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itaucol-my.sharepoint.com/personal/dario_pinilla_itau_co/Documents/Escritorio/CUENTAS  DARIO PINILLA/C L I E N T E S/UNIVERSIDAD DEL CAUCA/PROCESO 2024/DOCUMENTOS A PUBLICAR PLIEGO/"/>
    </mc:Choice>
  </mc:AlternateContent>
  <xr:revisionPtr revIDLastSave="4" documentId="13_ncr:1_{C9EBEAD4-BCBD-48E6-9C1B-DFFF9BB8C143}" xr6:coauthVersionLast="47" xr6:coauthVersionMax="47" xr10:uidLastSave="{BB67F85F-FED8-497C-A50B-D9D53C4EF8D6}"/>
  <bookViews>
    <workbookView xWindow="-110" yWindow="-110" windowWidth="19420" windowHeight="10420" tabRatio="717" firstSheet="13" activeTab="18" xr2:uid="{00000000-000D-0000-FFFF-FFFF00000000}"/>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SEMOVIENTES" sheetId="24" r:id="rId14"/>
    <sheet name="DRONES" sheetId="25" r:id="rId15"/>
    <sheet name="VG. EMPLEADOS" sheetId="17" r:id="rId16"/>
    <sheet name="VIDA DEUDORES" sheetId="18" r:id="rId17"/>
    <sheet name="AP. ESTUDIANTES" sheetId="20" r:id="rId18"/>
    <sheet name="CYBER" sheetId="26" r:id="rId19"/>
  </sheets>
  <definedNames>
    <definedName name="_xlnm.Print_Area" localSheetId="17">'AP. ESTUDIANTES'!$B$1:$E$28</definedName>
    <definedName name="_xlnm.Print_Area" localSheetId="6">AUTOS!$A$3:$D$18</definedName>
    <definedName name="_xlnm.Print_Area" localSheetId="1">'RCE-UNICAUCA'!$B$4:$D$26</definedName>
    <definedName name="_xlnm.Print_Area" localSheetId="3">'TRANS. MER'!$B$1:$E$31</definedName>
    <definedName name="_xlnm.Print_Area" localSheetId="4">'TRANS. VAL'!$B$1:$E$11</definedName>
    <definedName name="_xlnm.Print_Area" localSheetId="0">'TRDM '!$A$2:$D$20</definedName>
    <definedName name="_xlnm.Print_Area" localSheetId="15">'VG. EMPLEADOS'!$B$1:$E$20</definedName>
    <definedName name="_xlnm.Print_Area" localSheetId="16">'VIDA DEUDORES'!$B$1:$E$11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0" l="1"/>
  <c r="D15" i="21"/>
  <c r="B21" i="26"/>
  <c r="B18" i="26"/>
  <c r="B17" i="25"/>
  <c r="B12" i="25"/>
  <c r="D12" i="24"/>
  <c r="E19" i="23" l="1"/>
  <c r="D12" i="22"/>
  <c r="E19" i="17" l="1"/>
  <c r="D19" i="4" l="1"/>
  <c r="D19" i="13" l="1"/>
  <c r="D21" i="5" l="1"/>
  <c r="D16" i="19" l="1"/>
  <c r="D17" i="15"/>
  <c r="D18" i="1" l="1"/>
  <c r="E10" i="18" l="1"/>
  <c r="E10" i="16"/>
  <c r="D18" i="12" l="1"/>
  <c r="C13" i="8" l="1"/>
  <c r="E12" i="10" l="1"/>
</calcChain>
</file>

<file path=xl/sharedStrings.xml><?xml version="1.0" encoding="utf-8"?>
<sst xmlns="http://schemas.openxmlformats.org/spreadsheetml/2006/main" count="721" uniqueCount="314">
  <si>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</si>
  <si>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</si>
  <si>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</si>
  <si>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</si>
  <si>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</si>
  <si>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</si>
  <si>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</si>
  <si>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</si>
  <si>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</si>
  <si>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</si>
  <si>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</si>
  <si>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</si>
  <si>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</si>
  <si>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</si>
  <si>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</si>
  <si>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</si>
  <si>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</si>
  <si>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</si>
  <si>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</si>
  <si>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</si>
  <si>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</si>
  <si>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</si>
  <si>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</si>
  <si>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</si>
  <si>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</si>
  <si>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</si>
  <si>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</si>
  <si>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</si>
  <si>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</si>
  <si>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</si>
  <si>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</si>
  <si>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</si>
  <si>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</si>
  <si>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</si>
  <si>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</si>
  <si>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</si>
  <si>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</si>
  <si>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</si>
  <si>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</si>
  <si>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</si>
  <si>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</si>
  <si>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</si>
  <si>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</si>
  <si>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</si>
  <si>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</si>
  <si>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</si>
  <si>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</si>
  <si>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</si>
  <si>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</si>
  <si>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</si>
  <si>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</si>
  <si>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</si>
  <si>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</si>
  <si>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</si>
  <si>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</si>
  <si>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</si>
  <si>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</si>
  <si>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</si>
  <si>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</si>
  <si>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</si>
  <si>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</si>
  <si>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</si>
  <si>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</si>
  <si>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</si>
  <si>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</si>
  <si>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</si>
  <si>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</si>
  <si>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</si>
  <si>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</si>
  <si>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</si>
  <si>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</si>
  <si>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</si>
  <si>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</si>
  <si>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</si>
  <si>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</si>
  <si>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</si>
  <si>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</si>
  <si>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</si>
  <si>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</si>
  <si>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</si>
  <si>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</si>
  <si>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</si>
  <si>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</si>
  <si>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</si>
  <si>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 xml:space="preserve">Gastos médicos sin aplicación de deducible. </t>
  </si>
  <si>
    <t>Demas coberturas 10% del valor de la pérdida mínimo 2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</si>
  <si>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</si>
  <si>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</si>
  <si>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</si>
  <si>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</si>
  <si>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</si>
  <si>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</si>
  <si>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</si>
  <si>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</si>
  <si>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</si>
  <si>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 Toda y cada pérdida</t>
  </si>
  <si>
    <t>TODA Y CADA PERDIDA …………………………………………………………………………………..…(200 puntos)</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</si>
  <si>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</si>
  <si>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</si>
  <si>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</si>
  <si>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</si>
  <si>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</si>
  <si>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</si>
  <si>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</si>
  <si>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</si>
  <si>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</si>
  <si>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</si>
  <si>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</si>
  <si>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</si>
  <si>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</si>
  <si>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</si>
  <si>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</si>
  <si>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</si>
  <si>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</si>
  <si>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</si>
  <si>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</si>
  <si>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</si>
  <si>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</si>
  <si>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</si>
  <si>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</si>
  <si>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</si>
  <si>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</si>
  <si>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</si>
  <si>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</si>
  <si>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</si>
  <si>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</si>
  <si>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</si>
  <si>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</si>
  <si>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</si>
  <si>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</si>
  <si>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</si>
  <si>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</si>
  <si>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</si>
  <si>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</si>
  <si>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</si>
  <si>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</si>
  <si>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</si>
  <si>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</si>
  <si>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</si>
  <si>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</si>
  <si>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</si>
  <si>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</si>
  <si>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</si>
  <si>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</si>
  <si>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</si>
  <si>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</si>
  <si>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</si>
  <si>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</si>
  <si>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</si>
  <si>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</si>
  <si>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</si>
  <si>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</si>
  <si>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</si>
  <si>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</si>
  <si>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</si>
  <si>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</si>
  <si>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</si>
  <si>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</si>
  <si>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</si>
  <si>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</si>
  <si>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</si>
  <si>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</si>
  <si>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</si>
  <si>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</si>
  <si>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</si>
  <si>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</si>
  <si>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</si>
  <si>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</si>
  <si>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</si>
  <si>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</si>
  <si>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</si>
  <si>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</si>
  <si>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</si>
  <si>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</si>
  <si>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</si>
  <si>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</si>
  <si>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</si>
  <si>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</si>
  <si>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</si>
  <si>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</si>
  <si>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</si>
  <si>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</si>
  <si>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</si>
  <si>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</si>
  <si>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</si>
  <si>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</si>
  <si>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</si>
  <si>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</si>
  <si>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</si>
  <si>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</si>
  <si>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</si>
  <si>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</si>
  <si>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</si>
  <si>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</si>
  <si>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</si>
  <si>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</si>
  <si>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</si>
  <si>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</si>
  <si>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</si>
  <si>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</si>
  <si>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</si>
  <si>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</si>
  <si>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</si>
  <si>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</si>
  <si>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</si>
  <si>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Solo se aceptarán propuestas de deducibles aplicables sobre el valor de la pérdida.  (Para el caso de terremoto se permite presentar el deducible en valor asegurable del item afectado sin minimo)</t>
  </si>
  <si>
    <r>
      <t xml:space="preserve">Solo se aceptarán propuestas de deducible expresados en </t>
    </r>
    <r>
      <rPr>
        <b/>
        <sz val="11"/>
        <rFont val="Arial"/>
        <family val="2"/>
      </rPr>
      <t>SMMLV</t>
    </r>
  </si>
  <si>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</si>
  <si>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</si>
  <si>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</si>
  <si>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</si>
  <si>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</si>
  <si>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</si>
  <si>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</si>
  <si>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</si>
  <si>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</si>
  <si>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</si>
  <si>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</si>
  <si>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</si>
  <si>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</si>
  <si>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</si>
  <si>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</si>
  <si>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</si>
  <si>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</si>
  <si>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</si>
  <si>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</si>
  <si>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</si>
  <si>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</si>
  <si>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</si>
  <si>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</si>
  <si>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</si>
  <si>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</si>
  <si>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 xml:space="preserve">CONDICIONES COMPLEMENTARIAS </t>
  </si>
  <si>
    <t>PÓLIZA DE SEMOVIENTES</t>
  </si>
  <si>
    <r>
      <rPr>
        <sz val="11"/>
        <color indexed="8"/>
        <rFont val="Verdana"/>
        <family val="2"/>
      </rPr>
      <t xml:space="preserve">Ofrecimiento de </t>
    </r>
    <r>
      <rPr>
        <b/>
        <sz val="11"/>
        <color indexed="8"/>
        <rFont val="Verdana"/>
        <family val="2"/>
      </rPr>
      <t xml:space="preserve">Anexo de cirugía , </t>
    </r>
    <r>
      <rPr>
        <sz val="11"/>
        <color indexed="8"/>
        <rFont val="Verdana"/>
        <family val="2"/>
      </rPr>
      <t>se calificara de acuerdo con lo siguiente:</t>
    </r>
  </si>
  <si>
    <t>No ofrecimiento de la cobertura</t>
  </si>
  <si>
    <r>
      <t xml:space="preserve">Ampliación del plazo para el aviso de siniestro
</t>
    </r>
    <r>
      <rPr>
        <b/>
        <sz val="11"/>
        <color indexed="8"/>
        <rFont val="Arial Narrow"/>
        <family val="2"/>
      </rPr>
      <t xml:space="preserve">Se califica el límite adicional al Básico
Básico: </t>
    </r>
    <r>
      <rPr>
        <sz val="11"/>
        <color indexed="8"/>
        <rFont val="Arial Narrow"/>
        <family val="2"/>
      </rPr>
      <t>Dentro del término de 24 horas siguientes al conocimiento del hecho.</t>
    </r>
  </si>
  <si>
    <r>
      <t xml:space="preserve">Revocación de la póliza
</t>
    </r>
    <r>
      <rPr>
        <b/>
        <sz val="11"/>
        <color indexed="8"/>
        <rFont val="Arial Narrow"/>
        <family val="2"/>
      </rPr>
      <t xml:space="preserve">Se califica el límite adicional al Básico
Básico: </t>
    </r>
    <r>
      <rPr>
        <sz val="11"/>
        <color indexed="8"/>
        <rFont val="Arial Narrow"/>
        <family val="2"/>
      </rPr>
      <t>(120) días. Para las coberturas de Actos Mal Intencionados de Terceros, Asonada, Motín, Conmoción Civil o Popular y Huelga (Incluido Terrorismo), 10 días.</t>
    </r>
  </si>
  <si>
    <t>DEDUCIBLES PÓLIZA DE SEMOVIENTES</t>
  </si>
  <si>
    <t>SE RECHAZA LA OFERTA</t>
  </si>
  <si>
    <t>ANEXO No 2</t>
  </si>
  <si>
    <t>POLIZA DRONES</t>
  </si>
  <si>
    <t>Condición</t>
  </si>
  <si>
    <r>
      <rPr>
        <b/>
        <sz val="11"/>
        <color indexed="8"/>
        <rFont val="Arial"/>
        <family val="2"/>
      </rPr>
      <t>Liquidación a prorrata para prórroga de la vigencia.</t>
    </r>
    <r>
      <rPr>
        <sz val="11"/>
        <color indexed="8"/>
        <rFont val="Arial"/>
        <family val="2"/>
      </rPr>
      <t xml:space="preserve">
La aseguradora realizará la liquidación de la prima de la prórroga a prorrata y con las mismas tasas de la póliza inicial.</t>
    </r>
  </si>
  <si>
    <r>
      <rPr>
        <b/>
        <sz val="11"/>
        <color indexed="8"/>
        <rFont val="Arial"/>
        <family val="2"/>
      </rPr>
      <t>Revocación de la póliza.</t>
    </r>
    <r>
      <rPr>
        <sz val="11"/>
        <color indexed="8"/>
        <rFont val="Arial"/>
        <family val="2"/>
      </rPr>
      <t xml:space="preserve"> Las Compañías Aseguradoras deberán otorgar un plazo de aviso mínimo de revocación (obligatorio) treinta ( 30 ) días hábiles, para todos los amparos de la póliza de seguros a contratar, excepto para los amparos de AMIT Y HMACC (incluido sabotaje y terrorismo) y se otorgara puntaje a quien ofrezca un plazo superior al indicado, de acuerdo con la siguiente tabla:</t>
    </r>
  </si>
  <si>
    <t>2. Deducibles</t>
  </si>
  <si>
    <t>Tablas de calificación</t>
  </si>
  <si>
    <t>a) Casco Todo Riesgo</t>
  </si>
  <si>
    <t>TOTAL PUNTOS:</t>
  </si>
  <si>
    <t>Superior al 5%</t>
  </si>
  <si>
    <t>1 smmlv</t>
  </si>
  <si>
    <t>2 smmlv</t>
  </si>
  <si>
    <t>RESPONSABILIDAD CIVIL A TERCEROS.
Se Calificara el limite adicional al Básico. 
Básico:  $3.000.000.000 cada ocurrencia/cada drone</t>
  </si>
  <si>
    <t>ANEXO No. 2 CONDICIONES TÉCNICAS COMPLEMENTARIAS</t>
  </si>
  <si>
    <t>PÓLIZA DE RESPONSABILIDAD PROFESIONAL POR PERDIDA DE DATOS</t>
  </si>
  <si>
    <t>OTORGA</t>
  </si>
  <si>
    <t>1. Condiciones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</si>
  <si>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</si>
  <si>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</si>
  <si>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</si>
  <si>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</si>
  <si>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</si>
  <si>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</si>
  <si>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</si>
  <si>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</si>
  <si>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</si>
  <si>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</si>
  <si>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</si>
  <si>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Superior a $10.000.000 y hasta $15.000.000</t>
  </si>
  <si>
    <t>Superior a $15.000.000 y hasta $20.000.000</t>
  </si>
  <si>
    <t>Demas coberturas sin aplicación de deducibles</t>
  </si>
  <si>
    <t>Superior a 0 SMMLV y hasta 0,3 SMMLV</t>
  </si>
  <si>
    <t>Superior a 0,3 SMMLV y hasta 0,5 SMMLV</t>
  </si>
  <si>
    <t>Entre 1 % y  3 % del valor de la pérdida</t>
  </si>
  <si>
    <t>Entre 3,1 % y  5% del valor de la pérdida</t>
  </si>
  <si>
    <t>Superior a 3% y hasta 5%</t>
  </si>
  <si>
    <t>Superior a 0,2 SMMLV y hasta 0,5  SMMLV</t>
  </si>
  <si>
    <r>
      <t xml:space="preserve">Accidentes personales para pasajeros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</si>
  <si>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Accidentes personales a tripulación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</si>
  <si>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Responsabilidad Civil Extracontractual “P.AND.I.”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</si>
  <si>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Responsabilidad Civil por Colisión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</si>
  <si>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Gasto adicionales , </t>
    </r>
    <r>
      <rPr>
        <b/>
        <sz val="11"/>
        <rFont val="Arial"/>
        <family val="2"/>
      </rPr>
      <t xml:space="preserve">Se califica el limite adicional al básico, Minimo $10.000.000
</t>
    </r>
    <r>
      <rPr>
        <sz val="11"/>
        <rFont val="Arial"/>
        <family val="2"/>
      </rPr>
      <t xml:space="preserve">
</t>
    </r>
    <r>
      <rPr>
        <b/>
        <sz val="11"/>
        <rFont val="Arial"/>
        <family val="2"/>
      </rPr>
      <t>Básico:</t>
    </r>
    <r>
      <rPr>
        <sz val="11"/>
        <rFont val="Arial"/>
        <family val="2"/>
      </rPr>
      <t xml:space="preserve">  límite único combinado de  $100.000.000 evento / vigencia, a primera pérdida absoluta</t>
    </r>
  </si>
  <si>
    <t>DEDUCIBLES PÓLIZA DE CASCO BARCO</t>
  </si>
  <si>
    <r>
      <t>Para toda y cada Perdida ………………………………………… 200 Puntos</t>
    </r>
    <r>
      <rPr>
        <sz val="11"/>
        <rFont val="Verdana"/>
        <family val="2"/>
      </rPr>
      <t xml:space="preserve"> </t>
    </r>
  </si>
  <si>
    <t> Evaluación de Porcentaje: ………………………………………………… ( 200 Puntos)</t>
  </si>
  <si>
    <t xml:space="preserve">Superior a 5% </t>
  </si>
  <si>
    <t>300 PUNTOS</t>
  </si>
  <si>
    <t>a) Casco                                                                                                                                       200 puntos</t>
  </si>
  <si>
    <t>Evaluación de Porcentaje sobre el valor de la pérdida indemnizable:……………………….. (100 Puntos)</t>
  </si>
  <si>
    <t>Evaluación del mínimo en SMMLV: ……………………………………..……………………..….. (100 Puntos)</t>
  </si>
  <si>
    <t xml:space="preserve">Superior a 2 smmlv </t>
  </si>
  <si>
    <r>
      <t xml:space="preserve">Ampliación del plazo para aviso de no renovación o ampliación de la póliza, 
</t>
    </r>
    <r>
      <rPr>
        <b/>
        <sz val="11"/>
        <rFont val="Arial"/>
        <family val="2"/>
      </rPr>
      <t>Se califica el límite adicional ofrecido</t>
    </r>
    <r>
      <rPr>
        <sz val="11"/>
        <rFont val="Arial"/>
        <family val="2"/>
      </rPr>
      <t>.</t>
    </r>
  </si>
  <si>
    <r>
      <t xml:space="preserve">Aviso de Siniestro, 
</t>
    </r>
    <r>
      <rPr>
        <b/>
        <sz val="11"/>
        <rFont val="Arial"/>
        <family val="2"/>
      </rPr>
      <t>Se califica el límite adicional al básico ofrecido.</t>
    </r>
  </si>
  <si>
    <r>
      <t xml:space="preserve">Anticipo de indemnizaciones. 
</t>
    </r>
    <r>
      <rPr>
        <b/>
        <sz val="11"/>
        <rFont val="Arial"/>
        <family val="2"/>
      </rPr>
      <t xml:space="preserve">Se califica el límite adicional ofrecido. </t>
    </r>
  </si>
  <si>
    <t>DEDUCIBLES PÓLIZA DE VIDA GRUPO EMPLEADOS</t>
  </si>
  <si>
    <t>DEDUCIBLES PÓLIZA DE VIDA DEUDORES</t>
  </si>
  <si>
    <t>DEDUCIBLES PÓLIZA DE ACCIDENTES PERSONALES ESTUDIANTES</t>
  </si>
  <si>
    <r>
      <t xml:space="preserve">Enfermedades Graves
</t>
    </r>
    <r>
      <rPr>
        <b/>
        <sz val="11"/>
        <rFont val="Arial"/>
        <family val="2"/>
      </rPr>
      <t>Se Califica el limite adicional al Básico</t>
    </r>
  </si>
  <si>
    <r>
      <t xml:space="preserve">Incapacidad Total y Permanente por Accidente
</t>
    </r>
    <r>
      <rPr>
        <b/>
        <sz val="11"/>
        <rFont val="Arial"/>
        <family val="2"/>
      </rPr>
      <t>Se Califica el limite adicional al Básico</t>
    </r>
  </si>
  <si>
    <r>
      <t xml:space="preserve">Invalidez Accidental y/o desmembración
</t>
    </r>
    <r>
      <rPr>
        <b/>
        <sz val="11"/>
        <rFont val="Arial"/>
        <family val="2"/>
      </rPr>
      <t>Se Califica el limite adicional al Básico</t>
    </r>
  </si>
  <si>
    <r>
      <t xml:space="preserve">Rehabilitación integral por Invalidez
</t>
    </r>
    <r>
      <rPr>
        <b/>
        <sz val="11"/>
        <rFont val="Arial"/>
        <family val="2"/>
      </rPr>
      <t>Se Califica el limite adicional al Básico</t>
    </r>
    <r>
      <rPr>
        <sz val="11"/>
        <rFont val="Arial"/>
        <family val="2"/>
      </rPr>
      <t xml:space="preserve">
</t>
    </r>
  </si>
  <si>
    <r>
      <t xml:space="preserve">Muerte por cualquier causa
</t>
    </r>
    <r>
      <rPr>
        <b/>
        <sz val="11"/>
        <rFont val="Arial"/>
        <family val="2"/>
      </rPr>
      <t>Se Califica el limite adicional al Básico</t>
    </r>
  </si>
  <si>
    <r>
      <t xml:space="preserve">Riesgo Biológico
</t>
    </r>
    <r>
      <rPr>
        <b/>
        <sz val="11"/>
        <rFont val="Arial"/>
        <family val="2"/>
      </rPr>
      <t>Se Califica el limite adicional al Básico</t>
    </r>
  </si>
  <si>
    <r>
      <t xml:space="preserve">Gastos Médicos por accidente
</t>
    </r>
    <r>
      <rPr>
        <b/>
        <sz val="11"/>
        <rFont val="Arial"/>
        <family val="2"/>
      </rPr>
      <t>Se Califica el limite adicional al Básico</t>
    </r>
  </si>
  <si>
    <r>
      <t xml:space="preserve">Gastos de Traslado por Eventos no Accidentales
</t>
    </r>
    <r>
      <rPr>
        <b/>
        <sz val="11"/>
        <rFont val="Arial"/>
        <family val="2"/>
      </rPr>
      <t>Se Califica el limite adicional al Básico</t>
    </r>
  </si>
  <si>
    <r>
      <t xml:space="preserve">Gastos de Traslado por Accidente
</t>
    </r>
    <r>
      <rPr>
        <b/>
        <sz val="11"/>
        <rFont val="Arial"/>
        <family val="2"/>
      </rPr>
      <t>Se Califica el limite adicional al Básico</t>
    </r>
  </si>
  <si>
    <t>GRUPO 5</t>
  </si>
  <si>
    <t>Plazo de aviso de sesenta días hábiles (60), se otorgarán tres (30) puntos</t>
  </si>
  <si>
    <t>Plazo de aviso de noventa días hábiles (90), se otorgarán cuatro (40) puntos</t>
  </si>
  <si>
    <t>Para el oferente que presente su propuesta con cláusula de NO REVOCACION, para todas las coberturas incluido AMIT Y HMACC (incluido sabotaje y terrorismo), se le otorgarán onueve (50) puntos.</t>
  </si>
  <si>
    <t>Incremento del límite asegurado básico. 
Se Calificara el limite adicional al Básico.
Básico $3.000.000.000 toda y cada reclamo y en el agregado vigencia</t>
  </si>
  <si>
    <t>Limite Superior a $3.000.000.000 y hasta $4.000.000.000  … 20 PUNTOS</t>
  </si>
  <si>
    <t>Limite Superior a $4.000.000.000 y hasta $5.000.000.000  … 50 PUNTOS</t>
  </si>
  <si>
    <t>Limite Superior a $5.000.000.000 y hasta $6.000.000.000  …100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</si>
</sst>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 numFmtId="171" formatCode="General\ &quot;Puntos&quot;"/>
    <numFmt numFmtId="172" formatCode="0.0\ &quot;Puntos&quot;"/>
  </numFmts>
  <fonts count="3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Arial"/>
      <family val="2"/>
    </font>
    <font>
      <sz val="12"/>
      <name val="Arial Narrow"/>
      <family val="2"/>
    </font>
    <font>
      <b/>
      <sz val="11"/>
      <name val="Verdana"/>
      <family val="2"/>
    </font>
    <font>
      <b/>
      <sz val="11"/>
      <color indexed="8"/>
      <name val="Verdana"/>
      <family val="2"/>
    </font>
    <font>
      <sz val="11"/>
      <color indexed="8"/>
      <name val="Verdana"/>
      <family val="2"/>
    </font>
    <font>
      <sz val="11"/>
      <name val="Verdana"/>
      <family val="2"/>
    </font>
    <font>
      <sz val="12"/>
      <color theme="1"/>
      <name val="Calibri"/>
      <family val="2"/>
      <scheme val="minor"/>
    </font>
    <font>
      <sz val="11"/>
      <color rgb="FFFF0000"/>
      <name val="Arial"/>
      <family val="2"/>
    </font>
    <font>
      <b/>
      <sz val="12"/>
      <color theme="1"/>
      <name val="Arial"/>
      <family val="2"/>
    </font>
    <font>
      <sz val="10"/>
      <color theme="1"/>
      <name val="Arial"/>
      <family val="2"/>
    </font>
    <font>
      <sz val="8"/>
      <color theme="1"/>
      <name val="Arial"/>
      <family val="2"/>
    </font>
    <font>
      <b/>
      <sz val="11"/>
      <color indexed="12"/>
      <name val="Arial"/>
      <family val="2"/>
    </font>
    <font>
      <sz val="11"/>
      <color indexed="12"/>
      <name val="Arial"/>
      <family val="2"/>
    </font>
    <font>
      <b/>
      <sz val="14"/>
      <color rgb="FF00B050"/>
      <name val="Arial"/>
      <family val="2"/>
    </font>
    <font>
      <b/>
      <sz val="14"/>
      <color theme="9" tint="-0.249977111117893"/>
      <name val="Arial"/>
      <family val="2"/>
    </font>
  </fonts>
  <fills count="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3">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26"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cellStyleXfs>
  <cellXfs count="446">
    <xf numFmtId="0" fontId="0" fillId="0" borderId="0" xfId="0"/>
    <xf numFmtId="169" fontId="7"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0" fontId="2" fillId="0" borderId="0" xfId="0" applyFont="1"/>
    <xf numFmtId="0" fontId="6" fillId="0" borderId="0" xfId="5" applyFont="1" applyAlignment="1">
      <alignment vertical="center" wrapText="1"/>
    </xf>
    <xf numFmtId="0" fontId="6" fillId="3" borderId="0" xfId="5" applyFont="1" applyFill="1" applyAlignment="1">
      <alignment vertical="center" wrapText="1"/>
    </xf>
    <xf numFmtId="167" fontId="6" fillId="0" borderId="0" xfId="6" applyNumberFormat="1" applyFont="1" applyFill="1" applyAlignment="1">
      <alignment horizontal="center" vertical="center" wrapText="1"/>
    </xf>
    <xf numFmtId="0" fontId="8" fillId="0" borderId="1" xfId="0" applyFont="1" applyBorder="1" applyAlignment="1">
      <alignment horizontal="justify" vertical="center" wrapText="1"/>
    </xf>
    <xf numFmtId="9" fontId="6" fillId="0" borderId="0" xfId="0" applyNumberFormat="1" applyFont="1" applyAlignment="1">
      <alignment horizontal="left" vertical="center" wrapText="1"/>
    </xf>
    <xf numFmtId="0" fontId="6" fillId="0" borderId="0" xfId="0" applyFont="1" applyAlignment="1">
      <alignment horizontal="center" vertical="center" wrapText="1"/>
    </xf>
    <xf numFmtId="0" fontId="4" fillId="0" borderId="0" xfId="0" applyFont="1"/>
    <xf numFmtId="0" fontId="1" fillId="0" borderId="0" xfId="0" applyFont="1"/>
    <xf numFmtId="0" fontId="12" fillId="0" borderId="0" xfId="0" applyFont="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wrapText="1"/>
    </xf>
    <xf numFmtId="165" fontId="8" fillId="0" borderId="1" xfId="0" applyNumberFormat="1" applyFont="1" applyBorder="1" applyAlignment="1">
      <alignment horizontal="justify" vertical="center" wrapText="1"/>
    </xf>
    <xf numFmtId="1" fontId="5"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Border="1" applyAlignment="1">
      <alignment vertical="center" wrapText="1"/>
    </xf>
    <xf numFmtId="0" fontId="1" fillId="0" borderId="1" xfId="0" applyFont="1" applyBorder="1"/>
    <xf numFmtId="0" fontId="0" fillId="0" borderId="1" xfId="0" applyBorder="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0" applyFont="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7"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Border="1" applyAlignment="1">
      <alignment horizontal="justify" vertical="center" wrapText="1"/>
    </xf>
    <xf numFmtId="169" fontId="15" fillId="3" borderId="1" xfId="0" applyNumberFormat="1" applyFont="1" applyFill="1" applyBorder="1" applyAlignment="1">
      <alignment horizontal="center" vertical="center" wrapText="1"/>
    </xf>
    <xf numFmtId="165" fontId="16" fillId="0" borderId="1" xfId="0" applyNumberFormat="1" applyFont="1" applyBorder="1" applyAlignment="1">
      <alignment horizontal="justify" vertical="center" wrapText="1"/>
    </xf>
    <xf numFmtId="168"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5" fillId="2" borderId="1" xfId="3"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Border="1" applyAlignment="1">
      <alignment horizontal="center" vertical="center" wrapText="1"/>
    </xf>
    <xf numFmtId="0" fontId="18" fillId="0" borderId="0" xfId="0" applyFont="1" applyAlignment="1">
      <alignment horizontal="left" vertical="center" wrapText="1"/>
    </xf>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12" fillId="6" borderId="6" xfId="0" applyFont="1" applyFill="1" applyBorder="1" applyAlignment="1">
      <alignment horizontal="center" wrapText="1"/>
    </xf>
    <xf numFmtId="0" fontId="12" fillId="7" borderId="12" xfId="0" applyFont="1" applyFill="1" applyBorder="1" applyAlignment="1">
      <alignment horizontal="center" vertical="center"/>
    </xf>
    <xf numFmtId="0" fontId="1" fillId="0" borderId="6" xfId="0" applyFont="1" applyBorder="1" applyAlignment="1">
      <alignment horizontal="center" vertical="center" wrapText="1"/>
    </xf>
    <xf numFmtId="1" fontId="12" fillId="4" borderId="6" xfId="2" applyNumberFormat="1" applyFont="1" applyFill="1" applyBorder="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9" fontId="10" fillId="0" borderId="0" xfId="0" applyNumberFormat="1" applyFont="1" applyAlignment="1">
      <alignment horizontal="left" vertical="center" wrapText="1"/>
    </xf>
    <xf numFmtId="0" fontId="20" fillId="0" borderId="0" xfId="0" applyFont="1"/>
    <xf numFmtId="166" fontId="22" fillId="8" borderId="18" xfId="2" applyFont="1" applyFill="1" applyBorder="1" applyAlignment="1">
      <alignment horizontal="center" vertical="center" wrapText="1"/>
    </xf>
    <xf numFmtId="169" fontId="8" fillId="3" borderId="1" xfId="0" applyNumberFormat="1" applyFont="1" applyFill="1" applyBorder="1" applyAlignment="1">
      <alignment horizontal="center" vertical="center" wrapText="1"/>
    </xf>
    <xf numFmtId="172" fontId="25" fillId="0" borderId="26" xfId="2" applyNumberFormat="1" applyFont="1" applyFill="1" applyBorder="1" applyAlignment="1">
      <alignment horizontal="center" vertical="center" wrapText="1"/>
    </xf>
    <xf numFmtId="172" fontId="25" fillId="0" borderId="29" xfId="2" applyNumberFormat="1" applyFont="1" applyFill="1" applyBorder="1" applyAlignment="1">
      <alignment horizontal="center" vertical="center" wrapText="1"/>
    </xf>
    <xf numFmtId="172" fontId="22" fillId="8" borderId="31" xfId="0" applyNumberFormat="1" applyFont="1" applyFill="1" applyBorder="1" applyAlignment="1">
      <alignment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167" fontId="22" fillId="4" borderId="33" xfId="0" applyNumberFormat="1" applyFont="1" applyFill="1" applyBorder="1" applyAlignment="1">
      <alignment vertical="center" wrapText="1"/>
    </xf>
    <xf numFmtId="0" fontId="0" fillId="4" borderId="0" xfId="0" applyFill="1"/>
    <xf numFmtId="0" fontId="20" fillId="4" borderId="0" xfId="0" applyFont="1" applyFill="1"/>
    <xf numFmtId="0" fontId="25" fillId="0" borderId="0" xfId="0" applyFont="1" applyAlignment="1">
      <alignment vertical="center" wrapText="1"/>
    </xf>
    <xf numFmtId="166" fontId="25" fillId="0" borderId="0" xfId="2" applyFont="1" applyFill="1" applyAlignment="1">
      <alignment horizontal="center" vertical="center" wrapText="1"/>
    </xf>
    <xf numFmtId="0" fontId="10" fillId="0" borderId="0" xfId="1" applyFont="1" applyFill="1" applyAlignment="1">
      <alignment horizontal="justify" vertical="center" wrapText="1"/>
    </xf>
    <xf numFmtId="0" fontId="27"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10" fillId="0" borderId="0" xfId="1" applyFont="1" applyFill="1" applyAlignment="1">
      <alignment vertical="center"/>
    </xf>
    <xf numFmtId="0" fontId="2" fillId="5" borderId="1" xfId="20" applyFont="1" applyFill="1" applyBorder="1" applyAlignment="1">
      <alignment horizontal="center" vertical="top" wrapText="1"/>
    </xf>
    <xf numFmtId="0" fontId="2" fillId="5" borderId="1" xfId="20" applyFont="1" applyFill="1" applyBorder="1" applyAlignment="1">
      <alignment horizontal="center" wrapText="1"/>
    </xf>
    <xf numFmtId="0" fontId="2" fillId="5" borderId="1" xfId="20" applyFont="1" applyFill="1" applyBorder="1" applyAlignment="1">
      <alignment vertical="center" wrapText="1"/>
    </xf>
    <xf numFmtId="4" fontId="2" fillId="5" borderId="1" xfId="20" applyNumberFormat="1" applyFont="1" applyFill="1" applyBorder="1" applyAlignment="1">
      <alignment horizontal="center" vertical="center" wrapText="1"/>
    </xf>
    <xf numFmtId="0" fontId="2" fillId="0" borderId="1" xfId="20" applyFont="1" applyFill="1" applyBorder="1" applyAlignment="1">
      <alignment horizontal="left" vertical="top" wrapText="1" indent="1"/>
    </xf>
    <xf numFmtId="9" fontId="1" fillId="0" borderId="1" xfId="22" applyNumberFormat="1" applyFont="1" applyFill="1" applyBorder="1" applyAlignment="1">
      <alignment horizontal="left" vertical="top" wrapText="1" indent="1"/>
    </xf>
    <xf numFmtId="0" fontId="1" fillId="0" borderId="1" xfId="22" applyFont="1" applyFill="1" applyBorder="1" applyAlignment="1">
      <alignment horizontal="left" vertical="top" wrapText="1" indent="1"/>
    </xf>
    <xf numFmtId="0" fontId="1" fillId="0" borderId="0" xfId="1" applyFont="1" applyFill="1" applyAlignment="1">
      <alignment vertical="top" wrapText="1"/>
    </xf>
    <xf numFmtId="0" fontId="1" fillId="0" borderId="0" xfId="1" applyFont="1" applyFill="1" applyAlignment="1">
      <alignment horizontal="justify" vertical="center" wrapText="1"/>
    </xf>
    <xf numFmtId="171" fontId="1" fillId="0" borderId="1" xfId="20" applyNumberFormat="1" applyFont="1" applyFill="1" applyBorder="1" applyAlignment="1">
      <alignment horizontal="center" vertical="top" wrapText="1"/>
    </xf>
    <xf numFmtId="171" fontId="2" fillId="0" borderId="1" xfId="20" applyNumberFormat="1" applyFont="1" applyFill="1" applyBorder="1" applyAlignment="1">
      <alignment horizontal="center" vertical="top"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4" fontId="1" fillId="0" borderId="1" xfId="2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0"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 xfId="20" applyFont="1" applyFill="1" applyBorder="1" applyAlignment="1">
      <alignment horizontal="left" vertical="top" wrapText="1"/>
    </xf>
    <xf numFmtId="2" fontId="10" fillId="0" borderId="0" xfId="0" applyNumberFormat="1" applyFont="1" applyAlignment="1">
      <alignment horizontal="justify" vertical="center"/>
    </xf>
    <xf numFmtId="0" fontId="10" fillId="0" borderId="0" xfId="0" applyFont="1" applyAlignment="1">
      <alignment horizontal="justify" vertical="center" wrapText="1"/>
    </xf>
    <xf numFmtId="0" fontId="1" fillId="0" borderId="0" xfId="22" applyFont="1" applyFill="1" applyBorder="1" applyAlignment="1">
      <alignment horizontal="justify" vertical="center" wrapText="1"/>
    </xf>
    <xf numFmtId="0" fontId="2" fillId="0" borderId="0" xfId="22" applyFont="1" applyFill="1" applyBorder="1" applyAlignment="1">
      <alignment horizontal="justify" vertical="center" wrapText="1"/>
    </xf>
    <xf numFmtId="0" fontId="27" fillId="0" borderId="0" xfId="22" applyFont="1" applyFill="1" applyBorder="1" applyAlignment="1">
      <alignment horizontal="justify" vertical="center" wrapText="1"/>
    </xf>
    <xf numFmtId="0" fontId="31" fillId="3" borderId="0" xfId="12" applyFont="1" applyFill="1" applyAlignment="1">
      <alignment vertical="center" wrapText="1"/>
    </xf>
    <xf numFmtId="0" fontId="32"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2" fillId="5" borderId="1" xfId="22" applyFont="1" applyFill="1" applyBorder="1" applyAlignment="1">
      <alignment horizontal="justify"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9" xfId="22" applyFont="1" applyFill="1" applyBorder="1" applyAlignment="1">
      <alignment vertical="center" wrapText="1"/>
    </xf>
    <xf numFmtId="171" fontId="2" fillId="5" borderId="40"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1"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8" fillId="5" borderId="41" xfId="22" applyFont="1" applyFill="1" applyBorder="1" applyAlignment="1">
      <alignment vertical="center" wrapText="1"/>
    </xf>
    <xf numFmtId="0" fontId="1" fillId="0" borderId="25" xfId="22" applyFont="1" applyFill="1" applyBorder="1" applyAlignment="1">
      <alignment horizontal="left" vertical="top" wrapText="1" indent="1"/>
    </xf>
    <xf numFmtId="171" fontId="1" fillId="0" borderId="26"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1"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1" fontId="2" fillId="0" borderId="0" xfId="22" applyNumberFormat="1" applyFont="1" applyFill="1" applyBorder="1" applyAlignment="1">
      <alignment horizontal="center" vertical="top" wrapText="1"/>
    </xf>
    <xf numFmtId="0" fontId="2" fillId="0" borderId="34" xfId="22" applyFont="1" applyFill="1" applyBorder="1" applyAlignment="1">
      <alignment horizontal="left" vertical="top" wrapText="1"/>
    </xf>
    <xf numFmtId="171" fontId="2" fillId="0" borderId="49" xfId="22" applyNumberFormat="1" applyFont="1" applyFill="1" applyBorder="1" applyAlignment="1">
      <alignment horizontal="center" vertical="top" wrapText="1"/>
    </xf>
    <xf numFmtId="0" fontId="12" fillId="5" borderId="42" xfId="22" applyFont="1" applyFill="1" applyBorder="1" applyAlignment="1">
      <alignment horizontal="justify" vertical="center" wrapText="1"/>
    </xf>
    <xf numFmtId="0" fontId="12" fillId="5" borderId="10" xfId="22" applyFont="1" applyFill="1" applyBorder="1" applyAlignment="1">
      <alignment horizontal="justify" vertical="center" wrapText="1"/>
    </xf>
    <xf numFmtId="0" fontId="1" fillId="4" borderId="25" xfId="22" applyFont="1" applyFill="1" applyBorder="1" applyAlignment="1">
      <alignment horizontal="left" vertical="top" wrapText="1" indent="1"/>
    </xf>
    <xf numFmtId="171" fontId="1" fillId="4" borderId="26" xfId="22" applyNumberFormat="1" applyFont="1" applyFill="1" applyBorder="1" applyAlignment="1">
      <alignment horizontal="center" vertical="top" wrapText="1"/>
    </xf>
    <xf numFmtId="0" fontId="27" fillId="0" borderId="25" xfId="22" applyFont="1" applyFill="1" applyBorder="1" applyAlignment="1">
      <alignment horizontal="justify" vertical="center" wrapText="1"/>
    </xf>
    <xf numFmtId="0" fontId="27" fillId="0" borderId="1" xfId="22" applyFont="1" applyFill="1" applyBorder="1" applyAlignment="1">
      <alignment horizontal="justify" vertical="center" wrapText="1"/>
    </xf>
    <xf numFmtId="0" fontId="1" fillId="4" borderId="27" xfId="22" applyFont="1" applyFill="1" applyBorder="1" applyAlignment="1">
      <alignment horizontal="left" vertical="top" wrapText="1" indent="1"/>
    </xf>
    <xf numFmtId="171" fontId="1" fillId="0" borderId="29" xfId="22" applyNumberFormat="1" applyFont="1" applyFill="1" applyBorder="1" applyAlignment="1">
      <alignment horizontal="center" vertical="top" wrapText="1"/>
    </xf>
    <xf numFmtId="0" fontId="27" fillId="0" borderId="27" xfId="22" applyFont="1" applyFill="1" applyBorder="1" applyAlignment="1">
      <alignment horizontal="justify" vertical="center" wrapText="1"/>
    </xf>
    <xf numFmtId="0" fontId="27" fillId="0" borderId="28" xfId="22" applyFont="1" applyFill="1" applyBorder="1" applyAlignment="1">
      <alignment horizontal="justify" vertical="center" wrapText="1"/>
    </xf>
    <xf numFmtId="0" fontId="1" fillId="0" borderId="0" xfId="22" applyFont="1" applyFill="1" applyBorder="1" applyAlignment="1">
      <alignment horizontal="left" vertical="top" wrapText="1"/>
    </xf>
    <xf numFmtId="171" fontId="1" fillId="0" borderId="0" xfId="20" applyNumberFormat="1" applyFont="1" applyFill="1" applyBorder="1" applyAlignment="1">
      <alignment horizontal="center" vertical="top" wrapText="1"/>
    </xf>
    <xf numFmtId="0" fontId="10" fillId="0" borderId="0" xfId="1" applyFont="1" applyFill="1" applyBorder="1" applyAlignment="1">
      <alignment horizontal="justify" vertical="center" wrapText="1"/>
    </xf>
    <xf numFmtId="9"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7" fillId="0" borderId="1" xfId="0" applyFont="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5" fillId="2" borderId="1" xfId="3" applyFont="1" applyFill="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167" fontId="5" fillId="5" borderId="5" xfId="4" applyNumberFormat="1" applyFont="1" applyFill="1" applyBorder="1" applyAlignment="1">
      <alignment horizontal="center" vertical="center" wrapText="1"/>
    </xf>
    <xf numFmtId="167" fontId="5" fillId="5" borderId="0" xfId="4" applyNumberFormat="1" applyFont="1" applyFill="1" applyBorder="1" applyAlignment="1">
      <alignment horizontal="center" vertical="center" wrapText="1"/>
    </xf>
    <xf numFmtId="167"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0" fontId="12" fillId="5" borderId="12" xfId="6" applyNumberFormat="1" applyFont="1" applyFill="1" applyBorder="1" applyAlignment="1">
      <alignment horizontal="center" vertical="center" wrapText="1"/>
    </xf>
    <xf numFmtId="170"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0" borderId="1" xfId="5" applyFont="1" applyBorder="1" applyAlignment="1">
      <alignment horizontal="justify" vertical="center" wrapText="1"/>
    </xf>
    <xf numFmtId="0" fontId="12" fillId="5" borderId="1" xfId="5" applyFont="1" applyFill="1" applyBorder="1" applyAlignment="1">
      <alignment horizontal="center" vertical="center" wrapText="1"/>
    </xf>
    <xf numFmtId="9" fontId="6" fillId="0" borderId="3" xfId="0" applyNumberFormat="1" applyFont="1" applyBorder="1" applyAlignment="1">
      <alignment horizontal="left" vertical="center" wrapText="1"/>
    </xf>
    <xf numFmtId="9" fontId="6" fillId="0" borderId="2" xfId="0" applyNumberFormat="1" applyFont="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71"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1" fontId="12" fillId="0" borderId="1" xfId="1" applyNumberFormat="1" applyFont="1" applyFill="1" applyBorder="1" applyAlignment="1">
      <alignment horizontal="center" vertical="top" wrapText="1"/>
    </xf>
    <xf numFmtId="0" fontId="10"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6" fillId="0" borderId="3"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1" xfId="0" applyFont="1" applyBorder="1" applyAlignment="1">
      <alignment horizontal="justify" vertical="top" wrapText="1"/>
    </xf>
    <xf numFmtId="0" fontId="1" fillId="4"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Border="1" applyAlignment="1">
      <alignment horizontal="justify" vertical="center" wrapText="1"/>
    </xf>
    <xf numFmtId="0" fontId="19" fillId="0" borderId="1" xfId="1" applyNumberFormat="1" applyFont="1" applyFill="1" applyBorder="1" applyAlignment="1" applyProtection="1">
      <alignment horizontal="center" wrapText="1"/>
    </xf>
    <xf numFmtId="0" fontId="12" fillId="0" borderId="11" xfId="1" applyNumberFormat="1" applyFont="1" applyFill="1" applyBorder="1" applyAlignment="1" applyProtection="1">
      <alignment horizontal="center" vertical="center" wrapText="1"/>
    </xf>
    <xf numFmtId="0" fontId="1" fillId="4" borderId="1" xfId="0" applyFont="1" applyFill="1" applyBorder="1" applyAlignment="1">
      <alignment horizontal="justify" vertical="top"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12" fillId="6" borderId="1" xfId="0" applyFont="1" applyFill="1" applyBorder="1" applyAlignment="1">
      <alignment horizontal="center" vertical="center" wrapText="1"/>
    </xf>
    <xf numFmtId="0" fontId="19" fillId="0" borderId="0" xfId="1" applyNumberFormat="1" applyFont="1" applyFill="1" applyBorder="1" applyAlignment="1" applyProtection="1">
      <alignment horizont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10" fillId="0" borderId="1" xfId="10" applyFont="1" applyBorder="1" applyAlignment="1">
      <alignment horizontal="left" vertical="center" wrapText="1"/>
    </xf>
    <xf numFmtId="0" fontId="12" fillId="3" borderId="1" xfId="10" applyFont="1" applyFill="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167" fontId="12" fillId="7" borderId="5" xfId="4" applyNumberFormat="1" applyFont="1" applyFill="1" applyBorder="1" applyAlignment="1">
      <alignment horizontal="center" vertical="center" wrapText="1"/>
    </xf>
    <xf numFmtId="167" fontId="12" fillId="7" borderId="0" xfId="4" applyNumberFormat="1" applyFont="1" applyFill="1" applyBorder="1" applyAlignment="1">
      <alignment horizontal="center" vertical="center" wrapText="1"/>
    </xf>
    <xf numFmtId="167" fontId="12" fillId="7" borderId="7" xfId="4" applyNumberFormat="1" applyFont="1" applyFill="1" applyBorder="1" applyAlignment="1">
      <alignment horizontal="center" vertical="center" wrapText="1"/>
    </xf>
    <xf numFmtId="9" fontId="10"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0" borderId="0" xfId="1" applyNumberFormat="1" applyFont="1" applyFill="1" applyBorder="1" applyAlignment="1" applyProtection="1">
      <alignment horizont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25" fillId="0" borderId="25" xfId="0" applyFont="1" applyBorder="1" applyAlignment="1">
      <alignment horizontal="left" vertical="center" wrapText="1"/>
    </xf>
    <xf numFmtId="0" fontId="25" fillId="0" borderId="1" xfId="0" applyFont="1" applyBorder="1" applyAlignment="1">
      <alignment horizontal="left" vertical="center" wrapText="1"/>
    </xf>
    <xf numFmtId="169" fontId="8" fillId="3" borderId="3" xfId="0" applyNumberFormat="1" applyFont="1" applyFill="1" applyBorder="1" applyAlignment="1">
      <alignment horizontal="center" vertical="center" wrapText="1"/>
    </xf>
    <xf numFmtId="169" fontId="8" fillId="3" borderId="38" xfId="0" applyNumberFormat="1" applyFont="1" applyFill="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2" fillId="8" borderId="19" xfId="0" applyFont="1" applyFill="1" applyBorder="1" applyAlignment="1">
      <alignment horizontal="center" vertical="center" wrapText="1"/>
    </xf>
    <xf numFmtId="0" fontId="22" fillId="8" borderId="30" xfId="0" applyFont="1" applyFill="1" applyBorder="1" applyAlignment="1">
      <alignment horizontal="center" vertical="center" wrapText="1"/>
    </xf>
    <xf numFmtId="9" fontId="25" fillId="0" borderId="34" xfId="0" applyNumberFormat="1" applyFont="1" applyBorder="1" applyAlignment="1">
      <alignment horizontal="left" vertical="center" wrapText="1"/>
    </xf>
    <xf numFmtId="9" fontId="25" fillId="0" borderId="35" xfId="0" applyNumberFormat="1" applyFont="1" applyBorder="1" applyAlignment="1">
      <alignment horizontal="left" vertical="center" wrapText="1"/>
    </xf>
    <xf numFmtId="169" fontId="8" fillId="3" borderId="36" xfId="0" applyNumberFormat="1" applyFont="1" applyFill="1" applyBorder="1" applyAlignment="1">
      <alignment horizontal="center" vertical="center" wrapText="1"/>
    </xf>
    <xf numFmtId="169" fontId="8" fillId="3" borderId="37" xfId="0" applyNumberFormat="1"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30" xfId="0" applyFont="1" applyBorder="1" applyAlignment="1">
      <alignment horizontal="left"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166" fontId="21" fillId="0" borderId="0" xfId="2" applyFont="1" applyFill="1" applyBorder="1" applyAlignment="1">
      <alignment horizontal="center" vertical="center"/>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21" xfId="0" applyFont="1" applyBorder="1" applyAlignment="1">
      <alignment horizontal="justify" vertical="center" wrapText="1"/>
    </xf>
    <xf numFmtId="172" fontId="25" fillId="3" borderId="18" xfId="2" applyNumberFormat="1" applyFont="1" applyFill="1" applyBorder="1" applyAlignment="1">
      <alignment horizontal="center" vertical="center" wrapText="1"/>
    </xf>
    <xf numFmtId="172" fontId="25" fillId="3" borderId="23" xfId="2" applyNumberFormat="1" applyFont="1" applyFill="1" applyBorder="1" applyAlignment="1">
      <alignment horizontal="center" vertical="center" wrapText="1"/>
    </xf>
    <xf numFmtId="0" fontId="24" fillId="0" borderId="22" xfId="0" applyFont="1" applyBorder="1" applyAlignment="1">
      <alignment horizontal="justify" vertical="center" wrapText="1"/>
    </xf>
    <xf numFmtId="0" fontId="24" fillId="0" borderId="14" xfId="0" applyFont="1" applyBorder="1" applyAlignment="1">
      <alignment horizontal="justify" vertical="center" wrapText="1"/>
    </xf>
    <xf numFmtId="165" fontId="24" fillId="0" borderId="24"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22" fillId="8" borderId="2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0" fontId="2" fillId="5" borderId="1" xfId="20" applyFont="1" applyFill="1" applyBorder="1" applyAlignment="1">
      <alignment vertical="top" wrapText="1"/>
    </xf>
    <xf numFmtId="0" fontId="2" fillId="0" borderId="1" xfId="20" applyFont="1" applyFill="1" applyBorder="1" applyAlignment="1">
      <alignment vertical="top" wrapText="1"/>
    </xf>
    <xf numFmtId="4" fontId="20" fillId="0" borderId="1" xfId="20" applyNumberFormat="1" applyFont="1" applyFill="1" applyBorder="1" applyAlignment="1">
      <alignment horizontal="center" vertical="center" wrapText="1"/>
    </xf>
    <xf numFmtId="0" fontId="2" fillId="0" borderId="0" xfId="22" applyFont="1" applyFill="1" applyBorder="1" applyAlignment="1">
      <alignment horizontal="center" vertical="center" wrapText="1"/>
    </xf>
    <xf numFmtId="0" fontId="1" fillId="0" borderId="1" xfId="20" applyFont="1" applyFill="1" applyBorder="1" applyAlignment="1">
      <alignment horizontal="justify" vertical="center" wrapText="1"/>
    </xf>
    <xf numFmtId="0" fontId="30" fillId="0" borderId="1" xfId="20" applyFont="1" applyFill="1" applyBorder="1" applyAlignment="1">
      <alignment horizontal="center" vertical="center" wrapText="1"/>
    </xf>
    <xf numFmtId="0" fontId="2" fillId="5" borderId="1" xfId="20" applyFont="1" applyFill="1" applyBorder="1" applyAlignment="1">
      <alignment vertical="center" wrapText="1"/>
    </xf>
    <xf numFmtId="0" fontId="29" fillId="0" borderId="1" xfId="20" applyFont="1" applyBorder="1" applyAlignment="1">
      <alignment vertical="top" wrapText="1"/>
    </xf>
    <xf numFmtId="0" fontId="2" fillId="0" borderId="39" xfId="20" applyFont="1" applyFill="1" applyBorder="1" applyAlignment="1">
      <alignment horizontal="center" vertical="center" wrapText="1"/>
    </xf>
    <xf numFmtId="0" fontId="1" fillId="0" borderId="5" xfId="20" applyFont="1" applyBorder="1" applyAlignment="1">
      <alignment horizontal="center" vertical="center" wrapText="1"/>
    </xf>
    <xf numFmtId="0" fontId="2" fillId="0" borderId="14" xfId="20" applyFont="1" applyFill="1" applyBorder="1" applyAlignment="1">
      <alignment horizontal="center" vertical="center" wrapText="1"/>
    </xf>
    <xf numFmtId="0" fontId="1" fillId="0" borderId="10" xfId="20" applyFont="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42" xfId="22" applyFont="1" applyFill="1" applyBorder="1" applyAlignment="1">
      <alignment vertical="top" wrapText="1"/>
    </xf>
    <xf numFmtId="0" fontId="1" fillId="0" borderId="43" xfId="22" applyFont="1" applyFill="1" applyBorder="1" applyAlignment="1">
      <alignment vertical="top" wrapText="1"/>
    </xf>
    <xf numFmtId="0" fontId="2" fillId="5" borderId="44" xfId="22" applyFont="1" applyFill="1" applyBorder="1" applyAlignment="1">
      <alignment vertical="center"/>
    </xf>
    <xf numFmtId="0" fontId="2" fillId="5" borderId="37" xfId="22" applyFont="1" applyFill="1" applyBorder="1" applyAlignment="1">
      <alignment vertical="center"/>
    </xf>
    <xf numFmtId="0" fontId="12" fillId="5" borderId="15" xfId="22" applyFont="1" applyFill="1" applyBorder="1" applyAlignment="1">
      <alignment horizontal="center" vertical="center" wrapText="1"/>
    </xf>
    <xf numFmtId="0" fontId="12" fillId="5" borderId="45" xfId="22" applyFont="1" applyFill="1" applyBorder="1" applyAlignment="1">
      <alignment horizontal="center" vertical="center" wrapText="1"/>
    </xf>
    <xf numFmtId="0" fontId="12" fillId="5" borderId="47" xfId="22" applyFont="1" applyFill="1" applyBorder="1" applyAlignment="1">
      <alignment horizontal="center" vertical="center" wrapText="1"/>
    </xf>
    <xf numFmtId="0" fontId="12" fillId="5" borderId="48" xfId="22" applyFont="1" applyFill="1" applyBorder="1" applyAlignment="1">
      <alignment horizontal="center" vertical="center" wrapText="1"/>
    </xf>
    <xf numFmtId="0" fontId="28" fillId="0" borderId="46" xfId="22" applyFont="1" applyFill="1" applyBorder="1" applyAlignment="1">
      <alignment vertical="top" wrapText="1"/>
    </xf>
    <xf numFmtId="0" fontId="28" fillId="0" borderId="8" xfId="22" applyFont="1" applyFill="1" applyBorder="1" applyAlignment="1">
      <alignment vertical="top" wrapText="1"/>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33" fillId="0" borderId="0" xfId="0" applyFont="1" applyAlignment="1">
      <alignment horizontal="center" vertical="center" wrapText="1"/>
    </xf>
    <xf numFmtId="0" fontId="34" fillId="4" borderId="0" xfId="0" applyFont="1" applyFill="1" applyAlignment="1">
      <alignment horizontal="center" vertical="center" wrapText="1"/>
    </xf>
    <xf numFmtId="0" fontId="28" fillId="0" borderId="11" xfId="22" applyFont="1" applyFill="1" applyBorder="1" applyAlignment="1">
      <alignment horizontal="center" vertical="center" wrapText="1"/>
    </xf>
    <xf numFmtId="0" fontId="12" fillId="5" borderId="1" xfId="22" applyFont="1" applyFill="1" applyBorder="1" applyAlignment="1">
      <alignment horizontal="center" vertical="center" wrapText="1"/>
    </xf>
  </cellXfs>
  <cellStyles count="23">
    <cellStyle name="Estilo 1" xfId="16" xr:uid="{00000000-0005-0000-0000-000000000000}"/>
    <cellStyle name="Millares" xfId="2" builtinId="3"/>
    <cellStyle name="Millares 2" xfId="4" xr:uid="{00000000-0005-0000-0000-000002000000}"/>
    <cellStyle name="Millares 2 2" xfId="17" xr:uid="{00000000-0005-0000-0000-000003000000}"/>
    <cellStyle name="Millares 3" xfId="6" xr:uid="{00000000-0005-0000-0000-000004000000}"/>
    <cellStyle name="Millares 3 2" xfId="11" xr:uid="{00000000-0005-0000-0000-000005000000}"/>
    <cellStyle name="Millares 4" xfId="9" xr:uid="{00000000-0005-0000-0000-000006000000}"/>
    <cellStyle name="Moneda 2" xfId="14" xr:uid="{00000000-0005-0000-0000-000007000000}"/>
    <cellStyle name="Normal" xfId="0" builtinId="0"/>
    <cellStyle name="Normal 14" xfId="18" xr:uid="{00000000-0005-0000-0000-000009000000}"/>
    <cellStyle name="Normal 2" xfId="1" xr:uid="{00000000-0005-0000-0000-00000A000000}"/>
    <cellStyle name="Normal 2 10" xfId="12" xr:uid="{00000000-0005-0000-0000-00000B000000}"/>
    <cellStyle name="Normal 2 2" xfId="3" xr:uid="{00000000-0005-0000-0000-00000C000000}"/>
    <cellStyle name="Normal 3" xfId="5" xr:uid="{00000000-0005-0000-0000-00000D000000}"/>
    <cellStyle name="Normal 3 2" xfId="10" xr:uid="{00000000-0005-0000-0000-00000E000000}"/>
    <cellStyle name="Normal 3 2 2" xfId="20" xr:uid="{00000000-0005-0000-0000-00000F000000}"/>
    <cellStyle name="Normal 3 3" xfId="19" xr:uid="{00000000-0005-0000-0000-000010000000}"/>
    <cellStyle name="Normal 4" xfId="15" xr:uid="{00000000-0005-0000-0000-000011000000}"/>
    <cellStyle name="Normal 6" xfId="13" xr:uid="{00000000-0005-0000-0000-000012000000}"/>
    <cellStyle name="Normal_Condiciones Obligatorias TRDM" xfId="21" xr:uid="{00000000-0005-0000-0000-000013000000}"/>
    <cellStyle name="Normal_Hoja1 2" xfId="8" xr:uid="{00000000-0005-0000-0000-000014000000}"/>
    <cellStyle name="Normal_Slips Publicados_Condiciones Complementarias TRDM" xfId="22" xr:uid="{00000000-0005-0000-0000-000015000000}"/>
    <cellStyle name="Normal_Slips Publicados_Condiciones Complementarias V7-1-10" xfId="7"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59</xdr:row>
      <xdr:rowOff>0</xdr:rowOff>
    </xdr:from>
    <xdr:to>
      <xdr:col>1</xdr:col>
      <xdr:colOff>2080849</xdr:colOff>
      <xdr:row>63</xdr:row>
      <xdr:rowOff>248009</xdr:rowOff>
    </xdr:to>
    <xdr:pic>
      <xdr:nvPicPr>
        <xdr:cNvPr id="5" name="Imagen 4">
          <a:extLst>
            <a:ext uri="{FF2B5EF4-FFF2-40B4-BE49-F238E27FC236}">
              <a16:creationId xmlns:a16="http://schemas.microsoft.com/office/drawing/2014/main" id="{A8AFBB56-4669-C255-4575-FEC26008E408}"/>
            </a:ext>
          </a:extLst>
        </xdr:cNvPr>
        <xdr:cNvPicPr>
          <a:picLocks noChangeAspect="1"/>
        </xdr:cNvPicPr>
      </xdr:nvPicPr>
      <xdr:blipFill>
        <a:blip xmlns:r="http://schemas.openxmlformats.org/officeDocument/2006/relationships" r:embed="rId2"/>
        <a:stretch>
          <a:fillRect/>
        </a:stretch>
      </xdr:blipFill>
      <xdr:spPr>
        <a:xfrm>
          <a:off x="0" y="19088100"/>
          <a:ext cx="3865199" cy="12132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1</xdr:col>
      <xdr:colOff>3865199</xdr:colOff>
      <xdr:row>56</xdr:row>
      <xdr:rowOff>108309</xdr:rowOff>
    </xdr:to>
    <xdr:pic>
      <xdr:nvPicPr>
        <xdr:cNvPr id="2" name="Imagen 1">
          <a:extLst>
            <a:ext uri="{FF2B5EF4-FFF2-40B4-BE49-F238E27FC236}">
              <a16:creationId xmlns:a16="http://schemas.microsoft.com/office/drawing/2014/main" id="{E07127BB-1940-F111-A482-315CBED55C23}"/>
            </a:ext>
          </a:extLst>
        </xdr:cNvPr>
        <xdr:cNvPicPr>
          <a:picLocks noChangeAspect="1"/>
        </xdr:cNvPicPr>
      </xdr:nvPicPr>
      <xdr:blipFill>
        <a:blip xmlns:r="http://schemas.openxmlformats.org/officeDocument/2006/relationships" r:embed="rId1"/>
        <a:stretch>
          <a:fillRect/>
        </a:stretch>
      </xdr:blipFill>
      <xdr:spPr>
        <a:xfrm>
          <a:off x="762000" y="14033500"/>
          <a:ext cx="3865199" cy="1213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2</xdr:col>
      <xdr:colOff>2499949</xdr:colOff>
      <xdr:row>27</xdr:row>
      <xdr:rowOff>108309</xdr:rowOff>
    </xdr:to>
    <xdr:pic>
      <xdr:nvPicPr>
        <xdr:cNvPr id="2" name="Imagen 1">
          <a:extLst>
            <a:ext uri="{FF2B5EF4-FFF2-40B4-BE49-F238E27FC236}">
              <a16:creationId xmlns:a16="http://schemas.microsoft.com/office/drawing/2014/main" id="{0AB8A195-3C13-F863-E5AE-AAAA3168FB55}"/>
            </a:ext>
          </a:extLst>
        </xdr:cNvPr>
        <xdr:cNvPicPr>
          <a:picLocks noChangeAspect="1"/>
        </xdr:cNvPicPr>
      </xdr:nvPicPr>
      <xdr:blipFill>
        <a:blip xmlns:r="http://schemas.openxmlformats.org/officeDocument/2006/relationships" r:embed="rId1"/>
        <a:stretch>
          <a:fillRect/>
        </a:stretch>
      </xdr:blipFill>
      <xdr:spPr>
        <a:xfrm>
          <a:off x="762000" y="11042650"/>
          <a:ext cx="3865199" cy="12132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0</xdr:colOff>
      <xdr:row>43</xdr:row>
      <xdr:rowOff>0</xdr:rowOff>
    </xdr:from>
    <xdr:to>
      <xdr:col>1</xdr:col>
      <xdr:colOff>3865199</xdr:colOff>
      <xdr:row>49</xdr:row>
      <xdr:rowOff>146409</xdr:rowOff>
    </xdr:to>
    <xdr:pic>
      <xdr:nvPicPr>
        <xdr:cNvPr id="11" name="Imagen 10">
          <a:extLst>
            <a:ext uri="{FF2B5EF4-FFF2-40B4-BE49-F238E27FC236}">
              <a16:creationId xmlns:a16="http://schemas.microsoft.com/office/drawing/2014/main" id="{730573A5-F3CB-7B34-2BAC-814F998EB39B}"/>
            </a:ext>
          </a:extLst>
        </xdr:cNvPr>
        <xdr:cNvPicPr>
          <a:picLocks noChangeAspect="1"/>
        </xdr:cNvPicPr>
      </xdr:nvPicPr>
      <xdr:blipFill>
        <a:blip xmlns:r="http://schemas.openxmlformats.org/officeDocument/2006/relationships" r:embed="rId2"/>
        <a:stretch>
          <a:fillRect/>
        </a:stretch>
      </xdr:blipFill>
      <xdr:spPr>
        <a:xfrm>
          <a:off x="800100" y="10090150"/>
          <a:ext cx="3865199" cy="12132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twoCellAnchor editAs="oneCell">
    <xdr:from>
      <xdr:col>1</xdr:col>
      <xdr:colOff>0</xdr:colOff>
      <xdr:row>81</xdr:row>
      <xdr:rowOff>0</xdr:rowOff>
    </xdr:from>
    <xdr:to>
      <xdr:col>2</xdr:col>
      <xdr:colOff>2080849</xdr:colOff>
      <xdr:row>85</xdr:row>
      <xdr:rowOff>197209</xdr:rowOff>
    </xdr:to>
    <xdr:pic>
      <xdr:nvPicPr>
        <xdr:cNvPr id="7" name="Imagen 6">
          <a:extLst>
            <a:ext uri="{FF2B5EF4-FFF2-40B4-BE49-F238E27FC236}">
              <a16:creationId xmlns:a16="http://schemas.microsoft.com/office/drawing/2014/main" id="{03B03C6B-DE5A-51CA-8260-4C772ECF7C10}"/>
            </a:ext>
          </a:extLst>
        </xdr:cNvPr>
        <xdr:cNvPicPr>
          <a:picLocks noChangeAspect="1"/>
        </xdr:cNvPicPr>
      </xdr:nvPicPr>
      <xdr:blipFill>
        <a:blip xmlns:r="http://schemas.openxmlformats.org/officeDocument/2006/relationships" r:embed="rId2"/>
        <a:stretch>
          <a:fillRect/>
        </a:stretch>
      </xdr:blipFill>
      <xdr:spPr>
        <a:xfrm>
          <a:off x="361950" y="29171900"/>
          <a:ext cx="3865199" cy="121320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1</xdr:col>
      <xdr:colOff>2925399</xdr:colOff>
      <xdr:row>31</xdr:row>
      <xdr:rowOff>32109</xdr:rowOff>
    </xdr:to>
    <xdr:pic>
      <xdr:nvPicPr>
        <xdr:cNvPr id="3" name="Imagen 2">
          <a:extLst>
            <a:ext uri="{FF2B5EF4-FFF2-40B4-BE49-F238E27FC236}">
              <a16:creationId xmlns:a16="http://schemas.microsoft.com/office/drawing/2014/main" id="{38DD140D-AACE-236C-0E04-D83371CC4656}"/>
            </a:ext>
          </a:extLst>
        </xdr:cNvPr>
        <xdr:cNvPicPr>
          <a:picLocks noChangeAspect="1"/>
        </xdr:cNvPicPr>
      </xdr:nvPicPr>
      <xdr:blipFill>
        <a:blip xmlns:r="http://schemas.openxmlformats.org/officeDocument/2006/relationships" r:embed="rId1"/>
        <a:stretch>
          <a:fillRect/>
        </a:stretch>
      </xdr:blipFill>
      <xdr:spPr>
        <a:xfrm>
          <a:off x="0" y="7620000"/>
          <a:ext cx="3865199" cy="121320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3865199</xdr:colOff>
      <xdr:row>37</xdr:row>
      <xdr:rowOff>146409</xdr:rowOff>
    </xdr:to>
    <xdr:pic>
      <xdr:nvPicPr>
        <xdr:cNvPr id="3" name="Imagen 2">
          <a:extLst>
            <a:ext uri="{FF2B5EF4-FFF2-40B4-BE49-F238E27FC236}">
              <a16:creationId xmlns:a16="http://schemas.microsoft.com/office/drawing/2014/main" id="{571C561A-36E4-E548-DD73-D66AC452C358}"/>
            </a:ext>
          </a:extLst>
        </xdr:cNvPr>
        <xdr:cNvPicPr>
          <a:picLocks noChangeAspect="1"/>
        </xdr:cNvPicPr>
      </xdr:nvPicPr>
      <xdr:blipFill>
        <a:blip xmlns:r="http://schemas.openxmlformats.org/officeDocument/2006/relationships" r:embed="rId1"/>
        <a:stretch>
          <a:fillRect/>
        </a:stretch>
      </xdr:blipFill>
      <xdr:spPr>
        <a:xfrm>
          <a:off x="0" y="7899400"/>
          <a:ext cx="3865199" cy="121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25400</xdr:colOff>
      <xdr:row>24</xdr:row>
      <xdr:rowOff>88900</xdr:rowOff>
    </xdr:from>
    <xdr:to>
      <xdr:col>3</xdr:col>
      <xdr:colOff>137749</xdr:colOff>
      <xdr:row>26</xdr:row>
      <xdr:rowOff>108309</xdr:rowOff>
    </xdr:to>
    <xdr:pic>
      <xdr:nvPicPr>
        <xdr:cNvPr id="4" name="Imagen 3">
          <a:extLst>
            <a:ext uri="{FF2B5EF4-FFF2-40B4-BE49-F238E27FC236}">
              <a16:creationId xmlns:a16="http://schemas.microsoft.com/office/drawing/2014/main" id="{891105C9-30B8-D277-D0AA-6EA7FA9F1611}"/>
            </a:ext>
          </a:extLst>
        </xdr:cNvPr>
        <xdr:cNvPicPr>
          <a:picLocks noChangeAspect="1"/>
        </xdr:cNvPicPr>
      </xdr:nvPicPr>
      <xdr:blipFill>
        <a:blip xmlns:r="http://schemas.openxmlformats.org/officeDocument/2006/relationships" r:embed="rId2"/>
        <a:stretch>
          <a:fillRect/>
        </a:stretch>
      </xdr:blipFill>
      <xdr:spPr>
        <a:xfrm>
          <a:off x="825500" y="9048750"/>
          <a:ext cx="3865199" cy="12132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15</xdr:row>
      <xdr:rowOff>0</xdr:rowOff>
    </xdr:from>
    <xdr:to>
      <xdr:col>3</xdr:col>
      <xdr:colOff>112349</xdr:colOff>
      <xdr:row>17</xdr:row>
      <xdr:rowOff>19409</xdr:rowOff>
    </xdr:to>
    <xdr:pic>
      <xdr:nvPicPr>
        <xdr:cNvPr id="4" name="Imagen 3">
          <a:extLst>
            <a:ext uri="{FF2B5EF4-FFF2-40B4-BE49-F238E27FC236}">
              <a16:creationId xmlns:a16="http://schemas.microsoft.com/office/drawing/2014/main" id="{39F2E4A4-3E81-6669-6CC2-9A5BF503EB6E}"/>
            </a:ext>
          </a:extLst>
        </xdr:cNvPr>
        <xdr:cNvPicPr>
          <a:picLocks noChangeAspect="1"/>
        </xdr:cNvPicPr>
      </xdr:nvPicPr>
      <xdr:blipFill>
        <a:blip xmlns:r="http://schemas.openxmlformats.org/officeDocument/2006/relationships" r:embed="rId2"/>
        <a:stretch>
          <a:fillRect/>
        </a:stretch>
      </xdr:blipFill>
      <xdr:spPr>
        <a:xfrm>
          <a:off x="800100" y="5746750"/>
          <a:ext cx="3865199" cy="121320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0</xdr:colOff>
      <xdr:row>21</xdr:row>
      <xdr:rowOff>0</xdr:rowOff>
    </xdr:from>
    <xdr:to>
      <xdr:col>3</xdr:col>
      <xdr:colOff>112349</xdr:colOff>
      <xdr:row>23</xdr:row>
      <xdr:rowOff>19409</xdr:rowOff>
    </xdr:to>
    <xdr:pic>
      <xdr:nvPicPr>
        <xdr:cNvPr id="6" name="Imagen 5">
          <a:extLst>
            <a:ext uri="{FF2B5EF4-FFF2-40B4-BE49-F238E27FC236}">
              <a16:creationId xmlns:a16="http://schemas.microsoft.com/office/drawing/2014/main" id="{96740E70-20B1-926A-B4C1-8183A21D645E}"/>
            </a:ext>
          </a:extLst>
        </xdr:cNvPr>
        <xdr:cNvPicPr>
          <a:picLocks noChangeAspect="1"/>
        </xdr:cNvPicPr>
      </xdr:nvPicPr>
      <xdr:blipFill>
        <a:blip xmlns:r="http://schemas.openxmlformats.org/officeDocument/2006/relationships" r:embed="rId2"/>
        <a:stretch>
          <a:fillRect/>
        </a:stretch>
      </xdr:blipFill>
      <xdr:spPr>
        <a:xfrm>
          <a:off x="800100" y="10153650"/>
          <a:ext cx="3865199" cy="121320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3865199</xdr:colOff>
      <xdr:row>41</xdr:row>
      <xdr:rowOff>146409</xdr:rowOff>
    </xdr:to>
    <xdr:pic>
      <xdr:nvPicPr>
        <xdr:cNvPr id="2" name="Imagen 1">
          <a:extLst>
            <a:ext uri="{FF2B5EF4-FFF2-40B4-BE49-F238E27FC236}">
              <a16:creationId xmlns:a16="http://schemas.microsoft.com/office/drawing/2014/main" id="{3D8162F8-CC17-F566-663F-F3BB7CC1AF3C}"/>
            </a:ext>
          </a:extLst>
        </xdr:cNvPr>
        <xdr:cNvPicPr>
          <a:picLocks noChangeAspect="1"/>
        </xdr:cNvPicPr>
      </xdr:nvPicPr>
      <xdr:blipFill>
        <a:blip xmlns:r="http://schemas.openxmlformats.org/officeDocument/2006/relationships" r:embed="rId1"/>
        <a:stretch>
          <a:fillRect/>
        </a:stretch>
      </xdr:blipFill>
      <xdr:spPr>
        <a:xfrm>
          <a:off x="0" y="9982200"/>
          <a:ext cx="3865199"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3865199</xdr:colOff>
      <xdr:row>35</xdr:row>
      <xdr:rowOff>108309</xdr:rowOff>
    </xdr:to>
    <xdr:pic>
      <xdr:nvPicPr>
        <xdr:cNvPr id="2" name="Imagen 1">
          <a:extLst>
            <a:ext uri="{FF2B5EF4-FFF2-40B4-BE49-F238E27FC236}">
              <a16:creationId xmlns:a16="http://schemas.microsoft.com/office/drawing/2014/main" id="{F337EA74-40D8-ED6E-6DF3-722F495BA864}"/>
            </a:ext>
          </a:extLst>
        </xdr:cNvPr>
        <xdr:cNvPicPr>
          <a:picLocks noChangeAspect="1"/>
        </xdr:cNvPicPr>
      </xdr:nvPicPr>
      <xdr:blipFill>
        <a:blip xmlns:r="http://schemas.openxmlformats.org/officeDocument/2006/relationships" r:embed="rId1"/>
        <a:stretch>
          <a:fillRect/>
        </a:stretch>
      </xdr:blipFill>
      <xdr:spPr>
        <a:xfrm>
          <a:off x="762000" y="7277100"/>
          <a:ext cx="3865199" cy="12132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3865199</xdr:colOff>
      <xdr:row>51</xdr:row>
      <xdr:rowOff>108309</xdr:rowOff>
    </xdr:to>
    <xdr:pic>
      <xdr:nvPicPr>
        <xdr:cNvPr id="2" name="Imagen 1">
          <a:extLst>
            <a:ext uri="{FF2B5EF4-FFF2-40B4-BE49-F238E27FC236}">
              <a16:creationId xmlns:a16="http://schemas.microsoft.com/office/drawing/2014/main" id="{D0BEE89B-1EDC-6D03-C3A0-4FFB7EECA277}"/>
            </a:ext>
          </a:extLst>
        </xdr:cNvPr>
        <xdr:cNvPicPr>
          <a:picLocks noChangeAspect="1"/>
        </xdr:cNvPicPr>
      </xdr:nvPicPr>
      <xdr:blipFill>
        <a:blip xmlns:r="http://schemas.openxmlformats.org/officeDocument/2006/relationships" r:embed="rId1"/>
        <a:stretch>
          <a:fillRect/>
        </a:stretch>
      </xdr:blipFill>
      <xdr:spPr>
        <a:xfrm>
          <a:off x="800100" y="13100050"/>
          <a:ext cx="3865199" cy="12132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39</xdr:row>
      <xdr:rowOff>0</xdr:rowOff>
    </xdr:from>
    <xdr:to>
      <xdr:col>3</xdr:col>
      <xdr:colOff>112349</xdr:colOff>
      <xdr:row>41</xdr:row>
      <xdr:rowOff>19409</xdr:rowOff>
    </xdr:to>
    <xdr:pic>
      <xdr:nvPicPr>
        <xdr:cNvPr id="5" name="Imagen 4">
          <a:extLst>
            <a:ext uri="{FF2B5EF4-FFF2-40B4-BE49-F238E27FC236}">
              <a16:creationId xmlns:a16="http://schemas.microsoft.com/office/drawing/2014/main" id="{76D48BB8-6467-9A09-7DBF-8701BB092FC5}"/>
            </a:ext>
          </a:extLst>
        </xdr:cNvPr>
        <xdr:cNvPicPr>
          <a:picLocks noChangeAspect="1"/>
        </xdr:cNvPicPr>
      </xdr:nvPicPr>
      <xdr:blipFill>
        <a:blip xmlns:r="http://schemas.openxmlformats.org/officeDocument/2006/relationships" r:embed="rId2"/>
        <a:stretch>
          <a:fillRect/>
        </a:stretch>
      </xdr:blipFill>
      <xdr:spPr>
        <a:xfrm>
          <a:off x="800100" y="9956800"/>
          <a:ext cx="3865199"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14</xdr:row>
      <xdr:rowOff>0</xdr:rowOff>
    </xdr:from>
    <xdr:to>
      <xdr:col>3</xdr:col>
      <xdr:colOff>112349</xdr:colOff>
      <xdr:row>17</xdr:row>
      <xdr:rowOff>197209</xdr:rowOff>
    </xdr:to>
    <xdr:pic>
      <xdr:nvPicPr>
        <xdr:cNvPr id="4" name="Imagen 3">
          <a:extLst>
            <a:ext uri="{FF2B5EF4-FFF2-40B4-BE49-F238E27FC236}">
              <a16:creationId xmlns:a16="http://schemas.microsoft.com/office/drawing/2014/main" id="{DABCF3F6-31D7-018C-6E15-38710F37C6A0}"/>
            </a:ext>
          </a:extLst>
        </xdr:cNvPr>
        <xdr:cNvPicPr>
          <a:picLocks noChangeAspect="1"/>
        </xdr:cNvPicPr>
      </xdr:nvPicPr>
      <xdr:blipFill>
        <a:blip xmlns:r="http://schemas.openxmlformats.org/officeDocument/2006/relationships" r:embed="rId2"/>
        <a:stretch>
          <a:fillRect/>
        </a:stretch>
      </xdr:blipFill>
      <xdr:spPr>
        <a:xfrm>
          <a:off x="800100" y="4762500"/>
          <a:ext cx="3865199" cy="1213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3865199</xdr:colOff>
      <xdr:row>26</xdr:row>
      <xdr:rowOff>146409</xdr:rowOff>
    </xdr:to>
    <xdr:pic>
      <xdr:nvPicPr>
        <xdr:cNvPr id="2" name="Imagen 1">
          <a:extLst>
            <a:ext uri="{FF2B5EF4-FFF2-40B4-BE49-F238E27FC236}">
              <a16:creationId xmlns:a16="http://schemas.microsoft.com/office/drawing/2014/main" id="{7DE2B8C2-CA34-B038-41D3-22A4DD5A913C}"/>
            </a:ext>
          </a:extLst>
        </xdr:cNvPr>
        <xdr:cNvPicPr>
          <a:picLocks noChangeAspect="1"/>
        </xdr:cNvPicPr>
      </xdr:nvPicPr>
      <xdr:blipFill>
        <a:blip xmlns:r="http://schemas.openxmlformats.org/officeDocument/2006/relationships" r:embed="rId1"/>
        <a:stretch>
          <a:fillRect/>
        </a:stretch>
      </xdr:blipFill>
      <xdr:spPr>
        <a:xfrm>
          <a:off x="800100" y="7327900"/>
          <a:ext cx="3865199" cy="1213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24</xdr:row>
      <xdr:rowOff>0</xdr:rowOff>
    </xdr:from>
    <xdr:to>
      <xdr:col>1</xdr:col>
      <xdr:colOff>2080849</xdr:colOff>
      <xdr:row>28</xdr:row>
      <xdr:rowOff>197209</xdr:rowOff>
    </xdr:to>
    <xdr:pic>
      <xdr:nvPicPr>
        <xdr:cNvPr id="5" name="Imagen 4">
          <a:extLst>
            <a:ext uri="{FF2B5EF4-FFF2-40B4-BE49-F238E27FC236}">
              <a16:creationId xmlns:a16="http://schemas.microsoft.com/office/drawing/2014/main" id="{DEE72952-C812-36A0-69ED-90A615AA8FC0}"/>
            </a:ext>
          </a:extLst>
        </xdr:cNvPr>
        <xdr:cNvPicPr>
          <a:picLocks noChangeAspect="1"/>
        </xdr:cNvPicPr>
      </xdr:nvPicPr>
      <xdr:blipFill>
        <a:blip xmlns:r="http://schemas.openxmlformats.org/officeDocument/2006/relationships" r:embed="rId2"/>
        <a:stretch>
          <a:fillRect/>
        </a:stretch>
      </xdr:blipFill>
      <xdr:spPr>
        <a:xfrm>
          <a:off x="0" y="11677650"/>
          <a:ext cx="3865199" cy="1213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3865199</xdr:colOff>
      <xdr:row>38</xdr:row>
      <xdr:rowOff>76559</xdr:rowOff>
    </xdr:to>
    <xdr:pic>
      <xdr:nvPicPr>
        <xdr:cNvPr id="2" name="Imagen 1">
          <a:extLst>
            <a:ext uri="{FF2B5EF4-FFF2-40B4-BE49-F238E27FC236}">
              <a16:creationId xmlns:a16="http://schemas.microsoft.com/office/drawing/2014/main" id="{EDB0B83A-7B34-0A00-4915-ABCD9F65590C}"/>
            </a:ext>
          </a:extLst>
        </xdr:cNvPr>
        <xdr:cNvPicPr>
          <a:picLocks noChangeAspect="1"/>
        </xdr:cNvPicPr>
      </xdr:nvPicPr>
      <xdr:blipFill>
        <a:blip xmlns:r="http://schemas.openxmlformats.org/officeDocument/2006/relationships" r:embed="rId1"/>
        <a:stretch>
          <a:fillRect/>
        </a:stretch>
      </xdr:blipFill>
      <xdr:spPr>
        <a:xfrm>
          <a:off x="800100" y="7753350"/>
          <a:ext cx="3865199" cy="1213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3865199</xdr:colOff>
      <xdr:row>49</xdr:row>
      <xdr:rowOff>165459</xdr:rowOff>
    </xdr:to>
    <xdr:pic>
      <xdr:nvPicPr>
        <xdr:cNvPr id="2" name="Imagen 1">
          <a:extLst>
            <a:ext uri="{FF2B5EF4-FFF2-40B4-BE49-F238E27FC236}">
              <a16:creationId xmlns:a16="http://schemas.microsoft.com/office/drawing/2014/main" id="{C189D9B9-5B35-9A99-3D84-F9A43AA61A72}"/>
            </a:ext>
          </a:extLst>
        </xdr:cNvPr>
        <xdr:cNvPicPr>
          <a:picLocks noChangeAspect="1"/>
        </xdr:cNvPicPr>
      </xdr:nvPicPr>
      <xdr:blipFill>
        <a:blip xmlns:r="http://schemas.openxmlformats.org/officeDocument/2006/relationships" r:embed="rId1"/>
        <a:stretch>
          <a:fillRect/>
        </a:stretch>
      </xdr:blipFill>
      <xdr:spPr>
        <a:xfrm>
          <a:off x="762000" y="12547600"/>
          <a:ext cx="3865199" cy="12132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69"/>
  <sheetViews>
    <sheetView showGridLines="0" zoomScaleNormal="100" zoomScaleSheetLayoutView="85" workbookViewId="0">
      <selection activeCell="A8" sqref="A8:C8"/>
    </sheetView>
  </sheetViews>
  <sheetFormatPr baseColWidth="10" defaultColWidth="11.453125" defaultRowHeight="20.149999999999999" customHeight="1" x14ac:dyDescent="0.35"/>
  <cols>
    <col min="1" max="1" width="25.54296875" style="10" customWidth="1"/>
    <col min="2" max="2" width="34.81640625" style="10" customWidth="1"/>
    <col min="3" max="3" width="40.1796875" style="10" customWidth="1"/>
    <col min="4" max="4" width="15.7265625" style="10" customWidth="1"/>
    <col min="5" max="16384" width="11.453125" style="10"/>
  </cols>
  <sheetData>
    <row r="1" spans="1:6" ht="15" customHeight="1" x14ac:dyDescent="0.45">
      <c r="A1" s="189" t="s">
        <v>70</v>
      </c>
      <c r="B1" s="189"/>
      <c r="C1" s="189"/>
      <c r="D1" s="189"/>
      <c r="E1" s="189"/>
      <c r="F1" s="189"/>
    </row>
    <row r="2" spans="1:6" ht="20.149999999999999" customHeight="1" x14ac:dyDescent="0.45">
      <c r="A2" s="189" t="s">
        <v>6</v>
      </c>
      <c r="B2" s="189"/>
      <c r="C2" s="189"/>
      <c r="D2" s="189"/>
      <c r="E2" s="189"/>
      <c r="F2" s="189"/>
    </row>
    <row r="3" spans="1:6" ht="15" customHeight="1" x14ac:dyDescent="0.45">
      <c r="A3" s="189" t="s">
        <v>9</v>
      </c>
      <c r="B3" s="189"/>
      <c r="C3" s="189"/>
      <c r="D3" s="189"/>
      <c r="E3" s="189"/>
      <c r="F3" s="189"/>
    </row>
    <row r="4" spans="1:6" ht="15" customHeight="1" x14ac:dyDescent="0.45">
      <c r="A4" s="189" t="s">
        <v>37</v>
      </c>
      <c r="B4" s="189"/>
      <c r="C4" s="189"/>
      <c r="D4" s="189"/>
      <c r="E4" s="189"/>
      <c r="F4" s="189"/>
    </row>
    <row r="5" spans="1:6" ht="15" customHeight="1" x14ac:dyDescent="0.45">
      <c r="A5" s="189"/>
      <c r="B5" s="189"/>
      <c r="C5" s="189"/>
      <c r="D5" s="189"/>
      <c r="E5" s="189"/>
      <c r="F5" s="189"/>
    </row>
    <row r="6" spans="1:6" ht="15.75" customHeight="1" x14ac:dyDescent="0.35">
      <c r="A6" s="178" t="s">
        <v>0</v>
      </c>
      <c r="B6" s="178"/>
      <c r="C6" s="178"/>
      <c r="D6" s="199" t="s">
        <v>157</v>
      </c>
      <c r="E6" s="178" t="s">
        <v>34</v>
      </c>
      <c r="F6" s="178"/>
    </row>
    <row r="7" spans="1:6" ht="70.5" customHeight="1" x14ac:dyDescent="0.35">
      <c r="A7" s="178"/>
      <c r="B7" s="178"/>
      <c r="C7" s="178"/>
      <c r="D7" s="200"/>
      <c r="E7" s="36" t="s">
        <v>35</v>
      </c>
      <c r="F7" s="36" t="s">
        <v>36</v>
      </c>
    </row>
    <row r="8" spans="1:6" ht="42.75" customHeight="1" x14ac:dyDescent="0.35">
      <c r="A8" s="202" t="s">
        <v>103</v>
      </c>
      <c r="B8" s="203"/>
      <c r="C8" s="203"/>
      <c r="D8" s="28">
        <v>40</v>
      </c>
      <c r="E8" s="19"/>
      <c r="F8" s="19"/>
    </row>
    <row r="9" spans="1:6" ht="36.75" customHeight="1" x14ac:dyDescent="0.35">
      <c r="A9" s="202" t="s">
        <v>104</v>
      </c>
      <c r="B9" s="203"/>
      <c r="C9" s="203"/>
      <c r="D9" s="28">
        <v>20</v>
      </c>
      <c r="E9" s="19"/>
      <c r="F9" s="19"/>
    </row>
    <row r="10" spans="1:6" ht="33" customHeight="1" x14ac:dyDescent="0.35">
      <c r="A10" s="202" t="s">
        <v>105</v>
      </c>
      <c r="B10" s="203"/>
      <c r="C10" s="203"/>
      <c r="D10" s="28">
        <v>40</v>
      </c>
      <c r="E10" s="19"/>
      <c r="F10" s="19"/>
    </row>
    <row r="11" spans="1:6" ht="45.75" customHeight="1" x14ac:dyDescent="0.35">
      <c r="A11" s="204" t="s">
        <v>106</v>
      </c>
      <c r="B11" s="205"/>
      <c r="C11" s="205"/>
      <c r="D11" s="28">
        <v>40</v>
      </c>
      <c r="E11" s="19"/>
      <c r="F11" s="19"/>
    </row>
    <row r="12" spans="1:6" ht="46.5" customHeight="1" x14ac:dyDescent="0.35">
      <c r="A12" s="204" t="s">
        <v>111</v>
      </c>
      <c r="B12" s="205"/>
      <c r="C12" s="205"/>
      <c r="D12" s="28">
        <v>20</v>
      </c>
      <c r="E12" s="19"/>
      <c r="F12" s="19"/>
    </row>
    <row r="13" spans="1:6" ht="43.5" customHeight="1" x14ac:dyDescent="0.35">
      <c r="A13" s="206" t="s">
        <v>110</v>
      </c>
      <c r="B13" s="207"/>
      <c r="C13" s="208"/>
      <c r="D13" s="28">
        <v>20</v>
      </c>
      <c r="E13" s="19"/>
      <c r="F13" s="19"/>
    </row>
    <row r="14" spans="1:6" ht="14.5" x14ac:dyDescent="0.35">
      <c r="A14" s="206" t="s">
        <v>107</v>
      </c>
      <c r="B14" s="207"/>
      <c r="C14" s="208"/>
      <c r="D14" s="28">
        <v>60</v>
      </c>
      <c r="E14" s="19"/>
      <c r="F14" s="19"/>
    </row>
    <row r="15" spans="1:6" ht="14.5" x14ac:dyDescent="0.35">
      <c r="A15" s="209" t="s">
        <v>109</v>
      </c>
      <c r="B15" s="207"/>
      <c r="C15" s="208"/>
      <c r="D15" s="28">
        <v>20</v>
      </c>
      <c r="E15" s="19"/>
      <c r="F15" s="19"/>
    </row>
    <row r="16" spans="1:6" ht="46.5" customHeight="1" x14ac:dyDescent="0.35">
      <c r="A16" s="209" t="s">
        <v>108</v>
      </c>
      <c r="B16" s="207"/>
      <c r="C16" s="208"/>
      <c r="D16" s="28">
        <v>20</v>
      </c>
      <c r="E16" s="19"/>
      <c r="F16" s="19"/>
    </row>
    <row r="17" spans="1:6" ht="14.5" x14ac:dyDescent="0.35">
      <c r="A17" s="209" t="s">
        <v>65</v>
      </c>
      <c r="B17" s="207"/>
      <c r="C17" s="208"/>
      <c r="D17" s="28">
        <v>20</v>
      </c>
      <c r="E17" s="19"/>
      <c r="F17" s="19"/>
    </row>
    <row r="18" spans="1:6" ht="20.149999999999999" customHeight="1" x14ac:dyDescent="0.35">
      <c r="A18" s="201"/>
      <c r="B18" s="201"/>
      <c r="C18" s="201"/>
      <c r="D18" s="42">
        <f>SUM(D8:D17)</f>
        <v>300</v>
      </c>
      <c r="E18"/>
    </row>
    <row r="19" spans="1:6" ht="19.5" customHeight="1" x14ac:dyDescent="0.35">
      <c r="A19" s="13"/>
      <c r="B19" s="13"/>
      <c r="C19" s="13"/>
      <c r="D19" s="14"/>
    </row>
    <row r="20" spans="1:6" ht="20.149999999999999" customHeight="1" x14ac:dyDescent="0.35">
      <c r="A20" s="17"/>
      <c r="B20" s="18"/>
      <c r="C20" s="18"/>
      <c r="D20" s="18"/>
    </row>
    <row r="22" spans="1:6" ht="39.75" customHeight="1" x14ac:dyDescent="0.35">
      <c r="A22" s="190" t="s">
        <v>46</v>
      </c>
      <c r="B22" s="191"/>
      <c r="C22" s="191"/>
      <c r="D22" s="192"/>
    </row>
    <row r="23" spans="1:6" ht="14.5" x14ac:dyDescent="0.35">
      <c r="A23" s="193" t="s">
        <v>2</v>
      </c>
      <c r="B23" s="194"/>
      <c r="C23" s="194"/>
      <c r="D23" s="195"/>
    </row>
    <row r="24" spans="1:6" ht="41.25" customHeight="1" x14ac:dyDescent="0.35">
      <c r="A24" s="185" t="s">
        <v>3</v>
      </c>
      <c r="B24" s="185"/>
      <c r="C24" s="185"/>
      <c r="D24" s="185"/>
    </row>
    <row r="25" spans="1:6" ht="39.75" customHeight="1" x14ac:dyDescent="0.35">
      <c r="A25" s="185" t="s">
        <v>4</v>
      </c>
      <c r="B25" s="185"/>
      <c r="C25" s="185"/>
      <c r="D25" s="185"/>
    </row>
    <row r="26" spans="1:6" ht="42" customHeight="1" x14ac:dyDescent="0.35">
      <c r="A26" s="186" t="s">
        <v>73</v>
      </c>
      <c r="B26" s="187"/>
      <c r="C26" s="187"/>
      <c r="D26" s="188"/>
    </row>
    <row r="27" spans="1:6" ht="42" customHeight="1" x14ac:dyDescent="0.35">
      <c r="A27" s="185" t="s">
        <v>21</v>
      </c>
      <c r="B27" s="185"/>
      <c r="C27" s="185"/>
      <c r="D27" s="185"/>
    </row>
    <row r="28" spans="1:6" ht="37.5" customHeight="1" x14ac:dyDescent="0.35">
      <c r="A28" s="185" t="s">
        <v>74</v>
      </c>
      <c r="B28" s="185"/>
      <c r="C28" s="185"/>
      <c r="D28" s="185"/>
    </row>
    <row r="29" spans="1:6" ht="19.5" customHeight="1" x14ac:dyDescent="0.35"/>
    <row r="30" spans="1:6" ht="19.5" customHeight="1" x14ac:dyDescent="0.35"/>
    <row r="31" spans="1:6" ht="19.5" customHeight="1" x14ac:dyDescent="0.35">
      <c r="A31" s="180" t="s">
        <v>27</v>
      </c>
      <c r="B31" s="181"/>
      <c r="C31" s="181"/>
      <c r="D31" s="182"/>
    </row>
    <row r="32" spans="1:6" ht="50.25" customHeight="1" x14ac:dyDescent="0.35">
      <c r="A32" s="176" t="s">
        <v>47</v>
      </c>
      <c r="B32" s="177"/>
      <c r="C32" s="177"/>
      <c r="D32" s="177"/>
    </row>
    <row r="33" spans="1:6" ht="20.149999999999999" customHeight="1" x14ac:dyDescent="0.35">
      <c r="A33" s="183" t="s">
        <v>48</v>
      </c>
      <c r="B33" s="184"/>
      <c r="C33" s="184"/>
      <c r="D33" s="184"/>
      <c r="E33" s="165" t="s">
        <v>34</v>
      </c>
      <c r="F33" s="166"/>
    </row>
    <row r="34" spans="1:6" ht="14.5" x14ac:dyDescent="0.35">
      <c r="A34" s="179" t="s">
        <v>15</v>
      </c>
      <c r="B34" s="179"/>
      <c r="C34" s="179" t="s">
        <v>14</v>
      </c>
      <c r="D34" s="179"/>
      <c r="E34" s="36" t="s">
        <v>35</v>
      </c>
      <c r="F34" s="36" t="s">
        <v>36</v>
      </c>
    </row>
    <row r="35" spans="1:6" ht="20.149999999999999" customHeight="1" x14ac:dyDescent="0.35">
      <c r="A35" s="163" t="s">
        <v>5</v>
      </c>
      <c r="B35" s="163"/>
      <c r="C35" s="164" t="s">
        <v>49</v>
      </c>
      <c r="D35" s="164"/>
      <c r="E35" s="19"/>
      <c r="F35" s="19"/>
    </row>
    <row r="36" spans="1:6" ht="20.149999999999999" customHeight="1" x14ac:dyDescent="0.35">
      <c r="A36" s="163" t="s">
        <v>75</v>
      </c>
      <c r="B36" s="163"/>
      <c r="C36" s="164" t="s">
        <v>71</v>
      </c>
      <c r="D36" s="164"/>
      <c r="E36" s="19"/>
      <c r="F36" s="19"/>
    </row>
    <row r="37" spans="1:6" ht="20.149999999999999" customHeight="1" x14ac:dyDescent="0.35">
      <c r="A37" s="163" t="s">
        <v>76</v>
      </c>
      <c r="B37" s="163"/>
      <c r="C37" s="164" t="s">
        <v>72</v>
      </c>
      <c r="D37" s="164"/>
      <c r="E37" s="19"/>
      <c r="F37" s="19"/>
    </row>
    <row r="38" spans="1:6" ht="16.5" customHeight="1" x14ac:dyDescent="0.35">
      <c r="A38" s="8"/>
      <c r="B38" s="8"/>
      <c r="C38" s="9"/>
      <c r="D38" s="9"/>
    </row>
    <row r="39" spans="1:6" ht="20.149999999999999" customHeight="1" x14ac:dyDescent="0.35">
      <c r="A39" s="176" t="s">
        <v>50</v>
      </c>
      <c r="B39" s="177"/>
      <c r="C39" s="177"/>
      <c r="D39" s="177"/>
    </row>
    <row r="40" spans="1:6" ht="34.5" customHeight="1" x14ac:dyDescent="0.35">
      <c r="A40" s="173" t="s">
        <v>51</v>
      </c>
      <c r="B40" s="173"/>
      <c r="C40" s="173"/>
      <c r="D40" s="173"/>
      <c r="E40" s="178" t="s">
        <v>34</v>
      </c>
      <c r="F40" s="178"/>
    </row>
    <row r="41" spans="1:6" ht="20.149999999999999" customHeight="1" x14ac:dyDescent="0.35">
      <c r="A41" s="179" t="s">
        <v>15</v>
      </c>
      <c r="B41" s="179"/>
      <c r="C41" s="179" t="s">
        <v>13</v>
      </c>
      <c r="D41" s="179"/>
      <c r="E41" s="36" t="s">
        <v>35</v>
      </c>
      <c r="F41" s="36" t="s">
        <v>36</v>
      </c>
    </row>
    <row r="42" spans="1:6" ht="19.5" customHeight="1" x14ac:dyDescent="0.35">
      <c r="A42" s="163" t="s">
        <v>5</v>
      </c>
      <c r="B42" s="163"/>
      <c r="C42" s="164" t="s">
        <v>49</v>
      </c>
      <c r="D42" s="164"/>
      <c r="E42" s="19"/>
      <c r="F42" s="19"/>
    </row>
    <row r="43" spans="1:6" ht="19.5" customHeight="1" x14ac:dyDescent="0.35">
      <c r="A43" s="163" t="s">
        <v>77</v>
      </c>
      <c r="B43" s="163"/>
      <c r="C43" s="164" t="s">
        <v>71</v>
      </c>
      <c r="D43" s="164"/>
      <c r="E43" s="19"/>
      <c r="F43" s="19"/>
    </row>
    <row r="44" spans="1:6" ht="20.149999999999999" customHeight="1" x14ac:dyDescent="0.35">
      <c r="A44" s="163" t="s">
        <v>158</v>
      </c>
      <c r="B44" s="163"/>
      <c r="C44" s="164" t="s">
        <v>72</v>
      </c>
      <c r="D44" s="164"/>
      <c r="E44" s="19"/>
      <c r="F44" s="19"/>
    </row>
    <row r="45" spans="1:6" ht="16.5" customHeight="1" x14ac:dyDescent="0.35">
      <c r="A45" s="8"/>
      <c r="B45" s="8"/>
      <c r="C45" s="9"/>
      <c r="D45" s="9"/>
    </row>
    <row r="46" spans="1:6" ht="20.149999999999999" customHeight="1" x14ac:dyDescent="0.35">
      <c r="A46" s="172" t="s">
        <v>52</v>
      </c>
      <c r="B46" s="172"/>
      <c r="C46" s="172"/>
      <c r="D46" s="172"/>
    </row>
    <row r="47" spans="1:6" ht="34.5" customHeight="1" x14ac:dyDescent="0.35">
      <c r="A47" s="173" t="s">
        <v>67</v>
      </c>
      <c r="B47" s="173"/>
      <c r="C47" s="173"/>
      <c r="D47" s="173"/>
      <c r="E47" s="174" t="s">
        <v>34</v>
      </c>
      <c r="F47" s="166"/>
    </row>
    <row r="48" spans="1:6" ht="20.149999999999999" customHeight="1" x14ac:dyDescent="0.35">
      <c r="A48" s="175" t="s">
        <v>15</v>
      </c>
      <c r="B48" s="175"/>
      <c r="C48" s="175" t="s">
        <v>13</v>
      </c>
      <c r="D48" s="175"/>
      <c r="E48" s="36" t="s">
        <v>35</v>
      </c>
      <c r="F48" s="36" t="s">
        <v>36</v>
      </c>
    </row>
    <row r="49" spans="1:6" ht="20.149999999999999" customHeight="1" x14ac:dyDescent="0.35">
      <c r="A49" s="163" t="s">
        <v>5</v>
      </c>
      <c r="B49" s="163"/>
      <c r="C49" s="164" t="s">
        <v>49</v>
      </c>
      <c r="D49" s="164"/>
      <c r="E49" s="19"/>
      <c r="F49" s="19"/>
    </row>
    <row r="50" spans="1:6" ht="20.149999999999999" customHeight="1" x14ac:dyDescent="0.35">
      <c r="A50" s="163" t="s">
        <v>79</v>
      </c>
      <c r="B50" s="163"/>
      <c r="C50" s="164" t="s">
        <v>71</v>
      </c>
      <c r="D50" s="164"/>
      <c r="E50" s="19"/>
      <c r="F50" s="19"/>
    </row>
    <row r="51" spans="1:6" ht="20.149999999999999" customHeight="1" x14ac:dyDescent="0.35">
      <c r="A51" s="163" t="s">
        <v>78</v>
      </c>
      <c r="B51" s="163"/>
      <c r="C51" s="164" t="s">
        <v>72</v>
      </c>
      <c r="D51" s="164"/>
      <c r="E51" s="19"/>
      <c r="F51" s="19"/>
    </row>
    <row r="52" spans="1:6" ht="20.149999999999999" customHeight="1" x14ac:dyDescent="0.35">
      <c r="A52" s="8"/>
      <c r="B52" s="8"/>
      <c r="C52" s="9"/>
      <c r="D52" s="9"/>
    </row>
    <row r="53" spans="1:6" ht="20.149999999999999" customHeight="1" x14ac:dyDescent="0.35">
      <c r="A53" s="167" t="s">
        <v>80</v>
      </c>
      <c r="B53" s="168"/>
      <c r="C53" s="168"/>
      <c r="D53" s="169"/>
    </row>
    <row r="54" spans="1:6" ht="20.149999999999999" customHeight="1" x14ac:dyDescent="0.35">
      <c r="A54" s="196" t="s">
        <v>66</v>
      </c>
      <c r="B54" s="197"/>
      <c r="C54" s="197"/>
      <c r="D54" s="198"/>
      <c r="E54" s="165" t="s">
        <v>34</v>
      </c>
      <c r="F54" s="166"/>
    </row>
    <row r="55" spans="1:6" ht="20.149999999999999" customHeight="1" x14ac:dyDescent="0.35">
      <c r="A55" s="170" t="s">
        <v>15</v>
      </c>
      <c r="B55" s="171"/>
      <c r="C55" s="170" t="s">
        <v>13</v>
      </c>
      <c r="D55" s="171"/>
      <c r="E55" s="36" t="s">
        <v>35</v>
      </c>
      <c r="F55" s="36" t="s">
        <v>36</v>
      </c>
    </row>
    <row r="56" spans="1:6" ht="20.149999999999999" customHeight="1" x14ac:dyDescent="0.35">
      <c r="A56" s="163" t="s">
        <v>5</v>
      </c>
      <c r="B56" s="163"/>
      <c r="C56" s="164" t="s">
        <v>49</v>
      </c>
      <c r="D56" s="164"/>
      <c r="E56" s="19"/>
      <c r="F56" s="19"/>
    </row>
    <row r="57" spans="1:6" ht="20.149999999999999" customHeight="1" x14ac:dyDescent="0.35">
      <c r="A57" s="163" t="s">
        <v>273</v>
      </c>
      <c r="B57" s="163"/>
      <c r="C57" s="164" t="s">
        <v>71</v>
      </c>
      <c r="D57" s="164"/>
      <c r="E57" s="19"/>
      <c r="F57" s="19"/>
    </row>
    <row r="58" spans="1:6" ht="20.149999999999999" customHeight="1" x14ac:dyDescent="0.35">
      <c r="A58" s="163" t="s">
        <v>274</v>
      </c>
      <c r="B58" s="163"/>
      <c r="C58" s="164" t="s">
        <v>217</v>
      </c>
      <c r="D58" s="164"/>
      <c r="E58" s="19"/>
      <c r="F58" s="19"/>
    </row>
    <row r="60" spans="1:6" ht="19.5" customHeight="1" x14ac:dyDescent="0.35"/>
    <row r="63" spans="1:6" ht="16.5" customHeight="1" x14ac:dyDescent="0.35"/>
    <row r="65" ht="14.5" x14ac:dyDescent="0.35"/>
    <row r="68" ht="30.75" customHeight="1" x14ac:dyDescent="0.35"/>
    <row r="69" ht="12.75" customHeight="1" x14ac:dyDescent="0.35"/>
  </sheetData>
  <mergeCells count="71">
    <mergeCell ref="E6:F6"/>
    <mergeCell ref="A10:C10"/>
    <mergeCell ref="A12:C12"/>
    <mergeCell ref="A17:C17"/>
    <mergeCell ref="A15:C15"/>
    <mergeCell ref="A16:C16"/>
    <mergeCell ref="A1:F1"/>
    <mergeCell ref="A22:D22"/>
    <mergeCell ref="A23:D23"/>
    <mergeCell ref="A54:D54"/>
    <mergeCell ref="A4:F4"/>
    <mergeCell ref="A2:F2"/>
    <mergeCell ref="A3:F3"/>
    <mergeCell ref="A5:F5"/>
    <mergeCell ref="A6:C7"/>
    <mergeCell ref="D6:D7"/>
    <mergeCell ref="A18:C18"/>
    <mergeCell ref="A8:C8"/>
    <mergeCell ref="A11:C11"/>
    <mergeCell ref="A13:C13"/>
    <mergeCell ref="A14:C14"/>
    <mergeCell ref="A9:C9"/>
    <mergeCell ref="A24:D24"/>
    <mergeCell ref="A25:D25"/>
    <mergeCell ref="A26:D26"/>
    <mergeCell ref="A27:D27"/>
    <mergeCell ref="A28:D28"/>
    <mergeCell ref="A31:D31"/>
    <mergeCell ref="A32:D32"/>
    <mergeCell ref="A33:D33"/>
    <mergeCell ref="E33:F33"/>
    <mergeCell ref="A34:B34"/>
    <mergeCell ref="C34:D34"/>
    <mergeCell ref="A35:B35"/>
    <mergeCell ref="C35:D35"/>
    <mergeCell ref="A36:B36"/>
    <mergeCell ref="C36:D36"/>
    <mergeCell ref="A37:B37"/>
    <mergeCell ref="C37:D37"/>
    <mergeCell ref="A39:D39"/>
    <mergeCell ref="A40:D40"/>
    <mergeCell ref="E40:F40"/>
    <mergeCell ref="A41:B41"/>
    <mergeCell ref="C41:D41"/>
    <mergeCell ref="A42:B42"/>
    <mergeCell ref="C42:D42"/>
    <mergeCell ref="A43:B43"/>
    <mergeCell ref="C43:D43"/>
    <mergeCell ref="A44:B44"/>
    <mergeCell ref="C44:D44"/>
    <mergeCell ref="A46:D46"/>
    <mergeCell ref="A47:D47"/>
    <mergeCell ref="E47:F47"/>
    <mergeCell ref="A48:B48"/>
    <mergeCell ref="C48:D48"/>
    <mergeCell ref="A49:B49"/>
    <mergeCell ref="C49:D49"/>
    <mergeCell ref="A50:B50"/>
    <mergeCell ref="C50:D50"/>
    <mergeCell ref="A51:B51"/>
    <mergeCell ref="C51:D51"/>
    <mergeCell ref="A58:B58"/>
    <mergeCell ref="C58:D58"/>
    <mergeCell ref="E54:F54"/>
    <mergeCell ref="A53:D53"/>
    <mergeCell ref="A55:B55"/>
    <mergeCell ref="C55:D55"/>
    <mergeCell ref="A56:B56"/>
    <mergeCell ref="C56:D56"/>
    <mergeCell ref="A57:B57"/>
    <mergeCell ref="C57:D5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H49"/>
  <sheetViews>
    <sheetView workbookViewId="0">
      <selection activeCell="B51" sqref="B51"/>
    </sheetView>
  </sheetViews>
  <sheetFormatPr baseColWidth="10" defaultRowHeight="14.5" x14ac:dyDescent="0.35"/>
  <cols>
    <col min="2" max="2" width="73.81640625" customWidth="1"/>
    <col min="3" max="3" width="16.7265625" customWidth="1"/>
    <col min="4" max="4" width="14.1796875" customWidth="1"/>
  </cols>
  <sheetData>
    <row r="1" spans="1:8" ht="18.75" customHeight="1" x14ac:dyDescent="0.35">
      <c r="B1" s="210" t="s">
        <v>70</v>
      </c>
      <c r="C1" s="210"/>
      <c r="D1" s="210"/>
      <c r="E1" s="210"/>
      <c r="F1" s="210"/>
    </row>
    <row r="2" spans="1:8" ht="19.5" customHeight="1" x14ac:dyDescent="0.35">
      <c r="B2" s="210" t="s">
        <v>87</v>
      </c>
      <c r="C2" s="210"/>
      <c r="D2" s="210"/>
      <c r="E2" s="210"/>
      <c r="F2" s="210"/>
    </row>
    <row r="3" spans="1:8" s="10" customFormat="1" ht="18.75" customHeight="1" x14ac:dyDescent="0.35">
      <c r="A3"/>
      <c r="B3" s="210" t="s">
        <v>9</v>
      </c>
      <c r="C3" s="210"/>
      <c r="D3" s="210"/>
      <c r="E3" s="210"/>
      <c r="F3" s="210"/>
      <c r="G3"/>
      <c r="H3"/>
    </row>
    <row r="4" spans="1:8" ht="15.75" customHeight="1" x14ac:dyDescent="0.35">
      <c r="B4" s="210" t="s">
        <v>37</v>
      </c>
      <c r="C4" s="210"/>
      <c r="D4" s="210"/>
      <c r="E4" s="210"/>
      <c r="F4" s="210"/>
    </row>
    <row r="5" spans="1:8" x14ac:dyDescent="0.35">
      <c r="B5" s="241"/>
      <c r="C5" s="241"/>
      <c r="D5" s="241"/>
      <c r="E5" s="241"/>
      <c r="F5" s="241"/>
      <c r="H5" s="10"/>
    </row>
    <row r="6" spans="1:8" x14ac:dyDescent="0.35">
      <c r="B6" s="217" t="s">
        <v>10</v>
      </c>
      <c r="C6" s="218"/>
      <c r="D6" s="221">
        <v>300</v>
      </c>
      <c r="E6" s="178" t="s">
        <v>34</v>
      </c>
      <c r="F6" s="178"/>
    </row>
    <row r="7" spans="1:8" ht="32.25" customHeight="1" x14ac:dyDescent="0.35">
      <c r="B7" s="219"/>
      <c r="C7" s="220"/>
      <c r="D7" s="222"/>
      <c r="E7" s="36" t="s">
        <v>35</v>
      </c>
      <c r="F7" s="36" t="s">
        <v>36</v>
      </c>
    </row>
    <row r="8" spans="1:8" ht="37.5" customHeight="1" x14ac:dyDescent="0.35">
      <c r="B8" s="233" t="s">
        <v>182</v>
      </c>
      <c r="C8" s="233"/>
      <c r="D8" s="33"/>
      <c r="E8" s="19"/>
      <c r="F8" s="19"/>
    </row>
    <row r="9" spans="1:8" ht="20.25" customHeight="1" x14ac:dyDescent="0.35">
      <c r="B9" s="228" t="s">
        <v>183</v>
      </c>
      <c r="C9" s="229"/>
      <c r="D9" s="33"/>
      <c r="E9" s="24"/>
      <c r="F9" s="24"/>
    </row>
    <row r="10" spans="1:8" ht="20.25" customHeight="1" x14ac:dyDescent="0.35">
      <c r="B10" s="7" t="s">
        <v>7</v>
      </c>
      <c r="C10" s="1">
        <v>0</v>
      </c>
      <c r="D10" s="226">
        <v>200</v>
      </c>
      <c r="E10" s="223"/>
      <c r="F10" s="223"/>
    </row>
    <row r="11" spans="1:8" ht="20.25" customHeight="1" x14ac:dyDescent="0.35">
      <c r="B11" s="15">
        <v>100000000</v>
      </c>
      <c r="C11" s="2">
        <v>20</v>
      </c>
      <c r="D11" s="226"/>
      <c r="E11" s="224"/>
      <c r="F11" s="224"/>
    </row>
    <row r="12" spans="1:8" ht="20.25" customHeight="1" x14ac:dyDescent="0.35">
      <c r="B12" s="15">
        <v>200000000</v>
      </c>
      <c r="C12" s="2">
        <v>40</v>
      </c>
      <c r="D12" s="226"/>
      <c r="E12" s="224"/>
      <c r="F12" s="224"/>
    </row>
    <row r="13" spans="1:8" ht="20.25" customHeight="1" x14ac:dyDescent="0.35">
      <c r="B13" s="15">
        <v>300000000</v>
      </c>
      <c r="C13" s="2">
        <v>70</v>
      </c>
      <c r="D13" s="226"/>
      <c r="E13" s="224"/>
      <c r="F13" s="224"/>
    </row>
    <row r="14" spans="1:8" ht="20.25" customHeight="1" x14ac:dyDescent="0.35">
      <c r="B14" s="15">
        <v>1000000000</v>
      </c>
      <c r="C14" s="2">
        <v>200</v>
      </c>
      <c r="D14" s="227"/>
      <c r="E14" s="225"/>
      <c r="F14" s="225"/>
    </row>
    <row r="15" spans="1:8" x14ac:dyDescent="0.35">
      <c r="B15" s="235" t="s">
        <v>123</v>
      </c>
      <c r="C15" s="235"/>
      <c r="D15" s="34">
        <v>30</v>
      </c>
      <c r="E15" s="24"/>
      <c r="F15" s="24"/>
    </row>
    <row r="16" spans="1:8" x14ac:dyDescent="0.35">
      <c r="B16" s="235" t="s">
        <v>121</v>
      </c>
      <c r="C16" s="235"/>
      <c r="D16" s="34">
        <v>40</v>
      </c>
      <c r="E16" s="24"/>
      <c r="F16" s="24"/>
    </row>
    <row r="17" spans="2:8" x14ac:dyDescent="0.35">
      <c r="B17" s="235" t="s">
        <v>122</v>
      </c>
      <c r="C17" s="235"/>
      <c r="D17" s="34">
        <v>30</v>
      </c>
      <c r="E17" s="24"/>
      <c r="F17" s="24"/>
    </row>
    <row r="18" spans="2:8" s="11" customFormat="1" ht="52.5" customHeight="1" x14ac:dyDescent="0.35">
      <c r="B18" s="212" t="s">
        <v>11</v>
      </c>
      <c r="C18" s="213"/>
      <c r="D18" s="43">
        <f>SUM(D8:D17)</f>
        <v>300</v>
      </c>
      <c r="H18"/>
    </row>
    <row r="19" spans="2:8" s="10" customFormat="1" ht="18.75" customHeight="1" x14ac:dyDescent="0.35">
      <c r="B19" s="13"/>
      <c r="C19" s="13"/>
      <c r="D19" s="13"/>
      <c r="E19" s="12"/>
      <c r="H19" s="11"/>
    </row>
    <row r="20" spans="2:8" ht="23.25" customHeight="1" x14ac:dyDescent="0.35">
      <c r="B20" s="214" t="s">
        <v>89</v>
      </c>
      <c r="C20" s="214"/>
      <c r="D20" s="214"/>
      <c r="F20" s="10"/>
      <c r="H20" s="10"/>
    </row>
    <row r="21" spans="2:8" ht="47" customHeight="1" x14ac:dyDescent="0.35">
      <c r="B21" s="317" t="s">
        <v>90</v>
      </c>
      <c r="C21" s="317"/>
      <c r="D21" s="317"/>
    </row>
    <row r="22" spans="2:8" ht="53.25" customHeight="1" x14ac:dyDescent="0.35">
      <c r="B22" s="211" t="s">
        <v>84</v>
      </c>
      <c r="C22" s="211"/>
      <c r="D22" s="211"/>
    </row>
    <row r="23" spans="2:8" ht="19.5" customHeight="1" x14ac:dyDescent="0.35">
      <c r="B23" s="211" t="s">
        <v>85</v>
      </c>
      <c r="C23" s="211"/>
      <c r="D23" s="211"/>
    </row>
    <row r="24" spans="2:8" ht="19.5" customHeight="1" x14ac:dyDescent="0.35">
      <c r="B24" s="232" t="s">
        <v>17</v>
      </c>
      <c r="C24" s="232"/>
      <c r="D24" s="60" t="s">
        <v>25</v>
      </c>
      <c r="E24" s="10"/>
      <c r="F24" s="10"/>
    </row>
    <row r="25" spans="2:8" ht="21.75" customHeight="1" x14ac:dyDescent="0.35">
      <c r="B25" s="242" t="s">
        <v>28</v>
      </c>
      <c r="C25" s="242"/>
      <c r="D25" s="242"/>
      <c r="E25" s="10"/>
      <c r="F25" s="10"/>
    </row>
    <row r="26" spans="2:8" ht="34.5" customHeight="1" x14ac:dyDescent="0.35">
      <c r="B26" s="234" t="s">
        <v>3</v>
      </c>
      <c r="C26" s="234"/>
      <c r="D26" s="234"/>
      <c r="E26" s="10"/>
      <c r="F26" s="10"/>
    </row>
    <row r="27" spans="2:8" s="10" customFormat="1" ht="30" customHeight="1" x14ac:dyDescent="0.35">
      <c r="B27" s="172" t="s">
        <v>86</v>
      </c>
      <c r="C27" s="172"/>
      <c r="D27" s="172"/>
      <c r="H27"/>
    </row>
    <row r="28" spans="2:8" s="4" customFormat="1" ht="24.75" customHeight="1" x14ac:dyDescent="0.35">
      <c r="B28" s="172" t="s">
        <v>8</v>
      </c>
      <c r="C28" s="172"/>
      <c r="D28" s="172"/>
      <c r="E28" s="10"/>
      <c r="F28" s="10"/>
      <c r="H28" s="10"/>
    </row>
    <row r="29" spans="2:8" s="4" customFormat="1" ht="16.5" customHeight="1" x14ac:dyDescent="0.35">
      <c r="B29" s="236" t="s">
        <v>82</v>
      </c>
      <c r="C29" s="237"/>
      <c r="D29" s="238"/>
      <c r="E29" s="10"/>
      <c r="F29" s="10"/>
    </row>
    <row r="30" spans="2:8" s="10" customFormat="1" x14ac:dyDescent="0.35">
      <c r="B30" s="44"/>
      <c r="C30" s="45"/>
      <c r="D30" s="45"/>
      <c r="H30" s="4"/>
    </row>
    <row r="31" spans="2:8" s="10" customFormat="1" ht="19.5" customHeight="1" x14ac:dyDescent="0.35">
      <c r="B31" s="242" t="s">
        <v>27</v>
      </c>
      <c r="C31" s="242"/>
      <c r="D31" s="242"/>
      <c r="E31" s="242"/>
      <c r="F31" s="242"/>
    </row>
    <row r="32" spans="2:8" s="10" customFormat="1" ht="42" customHeight="1" x14ac:dyDescent="0.35">
      <c r="B32" s="173" t="s">
        <v>83</v>
      </c>
      <c r="C32" s="173"/>
      <c r="D32" s="173"/>
      <c r="E32" s="62"/>
      <c r="F32" s="62"/>
    </row>
    <row r="33" spans="2:8" s="10" customFormat="1" ht="19.5" customHeight="1" x14ac:dyDescent="0.35">
      <c r="B33" s="173" t="s">
        <v>42</v>
      </c>
      <c r="C33" s="173"/>
      <c r="D33" s="173"/>
      <c r="E33" s="178" t="s">
        <v>34</v>
      </c>
      <c r="F33" s="178"/>
    </row>
    <row r="34" spans="2:8" s="10" customFormat="1" x14ac:dyDescent="0.35">
      <c r="B34" s="61" t="s">
        <v>12</v>
      </c>
      <c r="C34" s="249" t="s">
        <v>13</v>
      </c>
      <c r="D34" s="249"/>
      <c r="E34" s="36" t="s">
        <v>35</v>
      </c>
      <c r="F34" s="36" t="s">
        <v>36</v>
      </c>
    </row>
    <row r="35" spans="2:8" s="10" customFormat="1" x14ac:dyDescent="0.35">
      <c r="B35" s="57" t="s">
        <v>5</v>
      </c>
      <c r="C35" s="164" t="s">
        <v>29</v>
      </c>
      <c r="D35" s="164"/>
      <c r="E35" s="19"/>
      <c r="F35" s="19"/>
    </row>
    <row r="36" spans="2:8" s="10" customFormat="1" x14ac:dyDescent="0.35">
      <c r="B36" s="59" t="s">
        <v>39</v>
      </c>
      <c r="C36" s="164" t="s">
        <v>43</v>
      </c>
      <c r="D36" s="164"/>
      <c r="E36" s="19"/>
      <c r="F36" s="19"/>
    </row>
    <row r="37" spans="2:8" s="10" customFormat="1" x14ac:dyDescent="0.35">
      <c r="B37" s="59" t="s">
        <v>40</v>
      </c>
      <c r="C37" s="164" t="s">
        <v>44</v>
      </c>
      <c r="D37" s="164"/>
      <c r="E37" s="19"/>
      <c r="F37" s="19"/>
    </row>
    <row r="38" spans="2:8" s="10" customFormat="1" x14ac:dyDescent="0.35">
      <c r="B38" s="59" t="s">
        <v>176</v>
      </c>
      <c r="C38" s="164" t="s">
        <v>45</v>
      </c>
      <c r="D38" s="164"/>
      <c r="E38" s="19"/>
      <c r="F38" s="19"/>
    </row>
    <row r="39" spans="2:8" s="10" customFormat="1" x14ac:dyDescent="0.35">
      <c r="B39" s="59" t="s">
        <v>177</v>
      </c>
      <c r="C39" s="164" t="s">
        <v>24</v>
      </c>
      <c r="D39" s="164"/>
      <c r="E39" s="20"/>
      <c r="F39" s="19"/>
    </row>
    <row r="40" spans="2:8" s="10" customFormat="1" ht="44.25" customHeight="1" x14ac:dyDescent="0.35">
      <c r="B40" s="8"/>
      <c r="C40" s="8"/>
      <c r="D40" s="9"/>
    </row>
    <row r="41" spans="2:8" s="10" customFormat="1" ht="19.5" customHeight="1" x14ac:dyDescent="0.35">
      <c r="B41" s="173" t="s">
        <v>41</v>
      </c>
      <c r="C41" s="173"/>
      <c r="D41" s="173"/>
      <c r="E41" s="165" t="s">
        <v>34</v>
      </c>
      <c r="F41" s="166"/>
    </row>
    <row r="42" spans="2:8" s="10" customFormat="1" ht="19.5" customHeight="1" x14ac:dyDescent="0.35">
      <c r="B42" s="58" t="s">
        <v>12</v>
      </c>
      <c r="C42" s="239" t="s">
        <v>14</v>
      </c>
      <c r="D42" s="239"/>
      <c r="E42" s="36" t="s">
        <v>35</v>
      </c>
      <c r="F42" s="36" t="s">
        <v>36</v>
      </c>
    </row>
    <row r="43" spans="2:8" s="10" customFormat="1" x14ac:dyDescent="0.35">
      <c r="B43" s="59" t="s">
        <v>5</v>
      </c>
      <c r="C43" s="164" t="s">
        <v>29</v>
      </c>
      <c r="D43" s="164"/>
      <c r="E43" s="19"/>
      <c r="F43" s="19"/>
    </row>
    <row r="44" spans="2:8" s="10" customFormat="1" x14ac:dyDescent="0.35">
      <c r="B44" s="59" t="s">
        <v>19</v>
      </c>
      <c r="C44" s="164" t="s">
        <v>43</v>
      </c>
      <c r="D44" s="164"/>
      <c r="E44" s="19"/>
      <c r="F44" s="19"/>
    </row>
    <row r="45" spans="2:8" s="10" customFormat="1" x14ac:dyDescent="0.35">
      <c r="B45" s="59" t="s">
        <v>185</v>
      </c>
      <c r="C45" s="164" t="s">
        <v>44</v>
      </c>
      <c r="D45" s="164"/>
      <c r="E45" s="19"/>
      <c r="F45" s="19"/>
    </row>
    <row r="46" spans="2:8" x14ac:dyDescent="0.35">
      <c r="H46" s="10"/>
    </row>
    <row r="49" spans="1:7" s="10" customFormat="1" ht="44.25" customHeight="1" x14ac:dyDescent="0.35">
      <c r="A49"/>
      <c r="B49" s="64" t="s">
        <v>184</v>
      </c>
      <c r="C49"/>
      <c r="D49"/>
      <c r="E49"/>
      <c r="F49"/>
      <c r="G49"/>
    </row>
  </sheetData>
  <mergeCells count="43">
    <mergeCell ref="B6:C7"/>
    <mergeCell ref="D6:D7"/>
    <mergeCell ref="E6:F6"/>
    <mergeCell ref="B15:C15"/>
    <mergeCell ref="B17:C17"/>
    <mergeCell ref="B16:C16"/>
    <mergeCell ref="E10:E14"/>
    <mergeCell ref="F10:F14"/>
    <mergeCell ref="B28:D28"/>
    <mergeCell ref="B29:D29"/>
    <mergeCell ref="B31:F31"/>
    <mergeCell ref="B32:D32"/>
    <mergeCell ref="B25:D25"/>
    <mergeCell ref="C45:D45"/>
    <mergeCell ref="C42:D42"/>
    <mergeCell ref="C43:D43"/>
    <mergeCell ref="C44:D44"/>
    <mergeCell ref="C34:D34"/>
    <mergeCell ref="C35:D35"/>
    <mergeCell ref="C36:D36"/>
    <mergeCell ref="C37:D37"/>
    <mergeCell ref="B1:F1"/>
    <mergeCell ref="B2:F2"/>
    <mergeCell ref="B20:D20"/>
    <mergeCell ref="B24:C24"/>
    <mergeCell ref="B27:D27"/>
    <mergeCell ref="B18:C18"/>
    <mergeCell ref="B21:D21"/>
    <mergeCell ref="B22:D22"/>
    <mergeCell ref="B23:D23"/>
    <mergeCell ref="B8:C8"/>
    <mergeCell ref="B9:C9"/>
    <mergeCell ref="D10:D14"/>
    <mergeCell ref="B26:D26"/>
    <mergeCell ref="B3:F3"/>
    <mergeCell ref="B4:F4"/>
    <mergeCell ref="B5:F5"/>
    <mergeCell ref="B33:D33"/>
    <mergeCell ref="E33:F33"/>
    <mergeCell ref="C38:D38"/>
    <mergeCell ref="C39:D39"/>
    <mergeCell ref="B41:D41"/>
    <mergeCell ref="E41:F41"/>
  </mergeCells>
  <pageMargins left="0.7" right="0.7" top="0.75" bottom="0.75" header="0.3" footer="0.3"/>
  <ignoredErrors>
    <ignoredError sqref="D18"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B1:F19"/>
  <sheetViews>
    <sheetView workbookViewId="0">
      <selection activeCell="B22" sqref="B22"/>
    </sheetView>
  </sheetViews>
  <sheetFormatPr baseColWidth="10" defaultRowHeight="14.5" x14ac:dyDescent="0.35"/>
  <cols>
    <col min="2" max="2" width="19.54296875" customWidth="1"/>
    <col min="3" max="3" width="49.90625" customWidth="1"/>
    <col min="5" max="5" width="16.453125" customWidth="1"/>
    <col min="6" max="6" width="19.54296875" customWidth="1"/>
  </cols>
  <sheetData>
    <row r="1" spans="2:6" ht="18" x14ac:dyDescent="0.4">
      <c r="B1" s="322" t="s">
        <v>70</v>
      </c>
      <c r="C1" s="322"/>
      <c r="D1" s="322"/>
      <c r="E1" s="322"/>
      <c r="F1" s="322"/>
    </row>
    <row r="2" spans="2:6" ht="18" x14ac:dyDescent="0.4">
      <c r="B2" s="322" t="s">
        <v>186</v>
      </c>
      <c r="C2" s="322"/>
      <c r="D2" s="322"/>
      <c r="E2" s="322"/>
      <c r="F2" s="322"/>
    </row>
    <row r="3" spans="2:6" ht="18" x14ac:dyDescent="0.4">
      <c r="B3" s="322" t="s">
        <v>9</v>
      </c>
      <c r="C3" s="322"/>
      <c r="D3" s="322"/>
      <c r="E3" s="322"/>
      <c r="F3" s="322"/>
    </row>
    <row r="4" spans="2:6" ht="18" x14ac:dyDescent="0.4">
      <c r="B4" s="322" t="s">
        <v>37</v>
      </c>
      <c r="C4" s="322"/>
      <c r="D4" s="322"/>
      <c r="E4" s="322"/>
      <c r="F4" s="322"/>
    </row>
    <row r="5" spans="2:6" x14ac:dyDescent="0.35">
      <c r="B5" s="65"/>
      <c r="C5" s="65"/>
      <c r="D5" s="65"/>
      <c r="E5" s="65"/>
      <c r="F5" s="65"/>
    </row>
    <row r="6" spans="2:6" x14ac:dyDescent="0.35">
      <c r="B6" s="323"/>
      <c r="C6" s="323"/>
      <c r="D6" s="323"/>
      <c r="E6" s="323"/>
      <c r="F6" s="323"/>
    </row>
    <row r="7" spans="2:6" x14ac:dyDescent="0.35">
      <c r="B7" s="325" t="s">
        <v>10</v>
      </c>
      <c r="C7" s="326"/>
      <c r="D7" s="329">
        <v>500</v>
      </c>
      <c r="E7" s="331" t="s">
        <v>34</v>
      </c>
      <c r="F7" s="331"/>
    </row>
    <row r="8" spans="2:6" x14ac:dyDescent="0.35">
      <c r="B8" s="327"/>
      <c r="C8" s="328"/>
      <c r="D8" s="330"/>
      <c r="E8" s="66" t="s">
        <v>35</v>
      </c>
      <c r="F8" s="66" t="s">
        <v>36</v>
      </c>
    </row>
    <row r="9" spans="2:6" ht="107.5" customHeight="1" x14ac:dyDescent="0.35">
      <c r="B9" s="324" t="s">
        <v>277</v>
      </c>
      <c r="C9" s="324"/>
      <c r="D9" s="70">
        <v>100</v>
      </c>
      <c r="E9" s="71"/>
      <c r="F9" s="71"/>
    </row>
    <row r="10" spans="2:6" ht="106" customHeight="1" x14ac:dyDescent="0.35">
      <c r="B10" s="318" t="s">
        <v>278</v>
      </c>
      <c r="C10" s="318"/>
      <c r="D10" s="70">
        <v>100</v>
      </c>
      <c r="E10" s="71"/>
      <c r="F10" s="71"/>
    </row>
    <row r="11" spans="2:6" ht="124.5" customHeight="1" x14ac:dyDescent="0.35">
      <c r="B11" s="318" t="s">
        <v>187</v>
      </c>
      <c r="C11" s="318"/>
      <c r="D11" s="70">
        <v>100</v>
      </c>
      <c r="E11" s="71"/>
      <c r="F11" s="71"/>
    </row>
    <row r="12" spans="2:6" ht="64.5" customHeight="1" x14ac:dyDescent="0.35">
      <c r="B12" s="321" t="s">
        <v>279</v>
      </c>
      <c r="C12" s="321"/>
      <c r="D12" s="68">
        <v>50</v>
      </c>
      <c r="E12" s="23"/>
      <c r="F12" s="23"/>
    </row>
    <row r="13" spans="2:6" ht="69" customHeight="1" x14ac:dyDescent="0.35">
      <c r="B13" s="321" t="s">
        <v>280</v>
      </c>
      <c r="C13" s="321"/>
      <c r="D13" s="68">
        <v>80</v>
      </c>
      <c r="E13" s="23"/>
      <c r="F13" s="23"/>
    </row>
    <row r="14" spans="2:6" ht="73.5" customHeight="1" x14ac:dyDescent="0.35">
      <c r="B14" s="321" t="s">
        <v>281</v>
      </c>
      <c r="C14" s="321"/>
      <c r="D14" s="68">
        <v>70</v>
      </c>
      <c r="E14" s="23"/>
      <c r="F14" s="23"/>
    </row>
    <row r="15" spans="2:6" x14ac:dyDescent="0.35">
      <c r="B15" s="319" t="s">
        <v>11</v>
      </c>
      <c r="C15" s="320"/>
      <c r="D15" s="69">
        <f>SUM(D9:D14)</f>
        <v>500</v>
      </c>
    </row>
    <row r="18" spans="2:3" s="11" customFormat="1" ht="50.25" customHeight="1" x14ac:dyDescent="0.3">
      <c r="B18" s="284" t="s">
        <v>282</v>
      </c>
      <c r="C18" s="285"/>
    </row>
    <row r="19" spans="2:3" s="11" customFormat="1" ht="72" customHeight="1" x14ac:dyDescent="0.3">
      <c r="B19" s="286" t="s">
        <v>16</v>
      </c>
      <c r="C19" s="286"/>
    </row>
  </sheetData>
  <mergeCells count="17">
    <mergeCell ref="B9:C9"/>
    <mergeCell ref="B10:C10"/>
    <mergeCell ref="B7:C8"/>
    <mergeCell ref="D7:D8"/>
    <mergeCell ref="E7:F7"/>
    <mergeCell ref="B1:F1"/>
    <mergeCell ref="B2:F2"/>
    <mergeCell ref="B3:F3"/>
    <mergeCell ref="B4:F4"/>
    <mergeCell ref="B6:F6"/>
    <mergeCell ref="B18:C18"/>
    <mergeCell ref="B19:C19"/>
    <mergeCell ref="B11:C11"/>
    <mergeCell ref="B15:C15"/>
    <mergeCell ref="B12:C12"/>
    <mergeCell ref="B13:C13"/>
    <mergeCell ref="B14:C1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B1:G40"/>
  <sheetViews>
    <sheetView workbookViewId="0">
      <selection activeCell="B44" sqref="B44"/>
    </sheetView>
  </sheetViews>
  <sheetFormatPr baseColWidth="10" defaultColWidth="11.453125" defaultRowHeight="14" x14ac:dyDescent="0.3"/>
  <cols>
    <col min="1" max="1" width="11.453125" style="11"/>
    <col min="2" max="2" width="73.81640625" style="11" customWidth="1"/>
    <col min="3" max="3" width="16.7265625" style="11" customWidth="1"/>
    <col min="4" max="4" width="14.1796875" style="11" customWidth="1"/>
    <col min="5" max="16384" width="11.453125" style="11"/>
  </cols>
  <sheetData>
    <row r="1" spans="2:6" ht="18.75" customHeight="1" x14ac:dyDescent="0.4">
      <c r="B1" s="332" t="s">
        <v>70</v>
      </c>
      <c r="C1" s="332"/>
      <c r="D1" s="332"/>
      <c r="E1" s="332"/>
      <c r="F1" s="332"/>
    </row>
    <row r="2" spans="2:6" ht="19.5" customHeight="1" x14ac:dyDescent="0.4">
      <c r="B2" s="332" t="s">
        <v>189</v>
      </c>
      <c r="C2" s="332"/>
      <c r="D2" s="332"/>
      <c r="E2" s="332"/>
      <c r="F2" s="332"/>
    </row>
    <row r="3" spans="2:6" ht="18.75" customHeight="1" x14ac:dyDescent="0.4">
      <c r="B3" s="332" t="s">
        <v>9</v>
      </c>
      <c r="C3" s="332"/>
      <c r="D3" s="332"/>
      <c r="E3" s="332"/>
      <c r="F3" s="332"/>
    </row>
    <row r="4" spans="2:6" ht="15.75" customHeight="1" x14ac:dyDescent="0.4">
      <c r="B4" s="332" t="s">
        <v>37</v>
      </c>
      <c r="C4" s="332"/>
      <c r="D4" s="332"/>
      <c r="E4" s="332"/>
      <c r="F4" s="332"/>
    </row>
    <row r="5" spans="2:6" ht="15.75" customHeight="1" x14ac:dyDescent="0.3">
      <c r="B5" s="65"/>
      <c r="C5" s="65"/>
      <c r="D5" s="65"/>
      <c r="E5" s="65"/>
      <c r="F5" s="65"/>
    </row>
    <row r="6" spans="2:6" x14ac:dyDescent="0.3">
      <c r="B6" s="323"/>
      <c r="C6" s="323"/>
      <c r="D6" s="323"/>
      <c r="E6" s="323"/>
      <c r="F6" s="323"/>
    </row>
    <row r="7" spans="2:6" x14ac:dyDescent="0.3">
      <c r="B7" s="325" t="s">
        <v>10</v>
      </c>
      <c r="C7" s="326"/>
      <c r="D7" s="329" t="s">
        <v>157</v>
      </c>
      <c r="E7" s="331" t="s">
        <v>34</v>
      </c>
      <c r="F7" s="331"/>
    </row>
    <row r="8" spans="2:6" x14ac:dyDescent="0.3">
      <c r="B8" s="327"/>
      <c r="C8" s="328"/>
      <c r="D8" s="330"/>
      <c r="E8" s="66" t="s">
        <v>35</v>
      </c>
      <c r="F8" s="66" t="s">
        <v>36</v>
      </c>
    </row>
    <row r="9" spans="2:6" ht="119.25" customHeight="1" x14ac:dyDescent="0.3">
      <c r="B9" s="318" t="s">
        <v>187</v>
      </c>
      <c r="C9" s="318"/>
      <c r="D9" s="70">
        <v>100</v>
      </c>
      <c r="E9" s="71"/>
      <c r="F9" s="71"/>
    </row>
    <row r="10" spans="2:6" ht="45" customHeight="1" x14ac:dyDescent="0.3">
      <c r="B10" s="321" t="s">
        <v>190</v>
      </c>
      <c r="C10" s="321"/>
      <c r="D10" s="75">
        <v>100</v>
      </c>
      <c r="E10" s="23"/>
      <c r="F10" s="23"/>
    </row>
    <row r="11" spans="2:6" ht="48.75" customHeight="1" x14ac:dyDescent="0.3">
      <c r="B11" s="321" t="s">
        <v>188</v>
      </c>
      <c r="C11" s="321"/>
      <c r="D11" s="75">
        <v>100</v>
      </c>
      <c r="E11" s="23"/>
      <c r="F11" s="23"/>
    </row>
    <row r="12" spans="2:6" x14ac:dyDescent="0.3">
      <c r="B12" s="319" t="s">
        <v>11</v>
      </c>
      <c r="C12" s="320"/>
      <c r="D12" s="69">
        <f>SUM(D9:D11)</f>
        <v>300</v>
      </c>
    </row>
    <row r="15" spans="2:6" ht="18.75" customHeight="1" x14ac:dyDescent="0.3">
      <c r="B15" s="13"/>
      <c r="C15" s="13"/>
      <c r="D15" s="13"/>
      <c r="E15" s="12"/>
    </row>
    <row r="17" spans="2:7" x14ac:dyDescent="0.3">
      <c r="B17" s="333" t="s">
        <v>46</v>
      </c>
      <c r="C17" s="333"/>
      <c r="D17" s="333"/>
      <c r="E17" s="333"/>
      <c r="F17" s="333"/>
      <c r="G17" s="333"/>
    </row>
    <row r="18" spans="2:7" x14ac:dyDescent="0.3">
      <c r="B18" s="334" t="s">
        <v>2</v>
      </c>
      <c r="C18" s="334"/>
      <c r="D18" s="334"/>
      <c r="E18" s="334"/>
      <c r="F18" s="334"/>
      <c r="G18" s="334"/>
    </row>
    <row r="19" spans="2:7" x14ac:dyDescent="0.3">
      <c r="B19" s="335" t="s">
        <v>3</v>
      </c>
      <c r="C19" s="335"/>
      <c r="D19" s="335"/>
      <c r="E19" s="335"/>
      <c r="F19" s="335"/>
      <c r="G19" s="335"/>
    </row>
    <row r="20" spans="2:7" x14ac:dyDescent="0.3">
      <c r="B20" s="336" t="s">
        <v>191</v>
      </c>
      <c r="C20" s="336"/>
      <c r="D20" s="336"/>
      <c r="E20" s="336"/>
      <c r="F20" s="336"/>
      <c r="G20" s="336"/>
    </row>
    <row r="21" spans="2:7" x14ac:dyDescent="0.3">
      <c r="B21" s="335" t="s">
        <v>33</v>
      </c>
      <c r="C21" s="335"/>
      <c r="D21" s="335"/>
      <c r="E21" s="335"/>
      <c r="F21" s="335"/>
      <c r="G21" s="335"/>
    </row>
    <row r="22" spans="2:7" x14ac:dyDescent="0.3">
      <c r="B22" s="335" t="s">
        <v>91</v>
      </c>
      <c r="C22" s="335"/>
      <c r="D22" s="335"/>
      <c r="E22" s="335"/>
      <c r="F22" s="335"/>
      <c r="G22" s="335"/>
    </row>
    <row r="23" spans="2:7" x14ac:dyDescent="0.3">
      <c r="B23" s="337" t="s">
        <v>8</v>
      </c>
      <c r="C23" s="337"/>
      <c r="D23" s="337"/>
      <c r="E23" s="337"/>
      <c r="F23" s="337"/>
      <c r="G23" s="337"/>
    </row>
    <row r="24" spans="2:7" x14ac:dyDescent="0.3">
      <c r="B24" s="335" t="s">
        <v>82</v>
      </c>
      <c r="C24" s="335"/>
      <c r="D24" s="335"/>
      <c r="E24" s="335"/>
      <c r="F24" s="335"/>
      <c r="G24" s="335"/>
    </row>
    <row r="25" spans="2:7" x14ac:dyDescent="0.3">
      <c r="B25" s="76"/>
      <c r="C25" s="76"/>
      <c r="D25" s="76"/>
      <c r="E25" s="76"/>
      <c r="F25" s="76"/>
      <c r="G25" s="76"/>
    </row>
    <row r="26" spans="2:7" x14ac:dyDescent="0.3">
      <c r="B26" s="333" t="s">
        <v>54</v>
      </c>
      <c r="C26" s="333"/>
      <c r="D26" s="333"/>
      <c r="E26" s="333"/>
      <c r="F26" s="333"/>
      <c r="G26" s="333"/>
    </row>
    <row r="27" spans="2:7" x14ac:dyDescent="0.3">
      <c r="B27" s="338" t="s">
        <v>55</v>
      </c>
      <c r="C27" s="338"/>
      <c r="D27" s="338"/>
      <c r="E27" s="338"/>
      <c r="F27" s="77"/>
      <c r="G27" s="77"/>
    </row>
    <row r="28" spans="2:7" x14ac:dyDescent="0.3">
      <c r="B28" s="339" t="s">
        <v>192</v>
      </c>
      <c r="C28" s="340"/>
      <c r="D28" s="340"/>
      <c r="E28" s="340"/>
      <c r="F28" s="333" t="s">
        <v>34</v>
      </c>
      <c r="G28" s="333"/>
    </row>
    <row r="29" spans="2:7" x14ac:dyDescent="0.3">
      <c r="B29" s="341" t="s">
        <v>15</v>
      </c>
      <c r="C29" s="341"/>
      <c r="D29" s="341" t="s">
        <v>13</v>
      </c>
      <c r="E29" s="341"/>
      <c r="F29" s="67" t="s">
        <v>35</v>
      </c>
      <c r="G29" s="67" t="s">
        <v>36</v>
      </c>
    </row>
    <row r="30" spans="2:7" x14ac:dyDescent="0.3">
      <c r="B30" s="342" t="s">
        <v>5</v>
      </c>
      <c r="C30" s="343"/>
      <c r="D30" s="344" t="s">
        <v>29</v>
      </c>
      <c r="E30" s="344"/>
      <c r="F30" s="78"/>
      <c r="G30" s="78"/>
    </row>
    <row r="31" spans="2:7" x14ac:dyDescent="0.3">
      <c r="B31" s="310" t="s">
        <v>161</v>
      </c>
      <c r="C31" s="311"/>
      <c r="D31" s="344" t="s">
        <v>43</v>
      </c>
      <c r="E31" s="344"/>
      <c r="F31" s="78"/>
      <c r="G31" s="78"/>
    </row>
    <row r="32" spans="2:7" x14ac:dyDescent="0.3">
      <c r="B32" s="310" t="s">
        <v>162</v>
      </c>
      <c r="C32" s="311"/>
      <c r="D32" s="344" t="s">
        <v>92</v>
      </c>
      <c r="E32" s="344"/>
      <c r="F32" s="78"/>
      <c r="G32" s="78"/>
    </row>
    <row r="33" spans="2:7" x14ac:dyDescent="0.3">
      <c r="B33" s="310" t="s">
        <v>163</v>
      </c>
      <c r="C33" s="311"/>
      <c r="D33" s="344" t="s">
        <v>44</v>
      </c>
      <c r="E33" s="344"/>
      <c r="F33" s="78"/>
      <c r="G33" s="78"/>
    </row>
    <row r="34" spans="2:7" x14ac:dyDescent="0.3">
      <c r="B34" s="310" t="s">
        <v>193</v>
      </c>
      <c r="C34" s="311"/>
      <c r="D34" s="344" t="s">
        <v>93</v>
      </c>
      <c r="E34" s="344"/>
      <c r="F34" s="78"/>
      <c r="G34" s="78"/>
    </row>
    <row r="35" spans="2:7" x14ac:dyDescent="0.3">
      <c r="B35" s="79"/>
      <c r="C35" s="79"/>
      <c r="D35" s="80"/>
      <c r="E35" s="80"/>
      <c r="F35" s="77"/>
      <c r="G35" s="77"/>
    </row>
    <row r="36" spans="2:7" x14ac:dyDescent="0.3">
      <c r="B36" s="345" t="s">
        <v>41</v>
      </c>
      <c r="C36" s="346"/>
      <c r="D36" s="346"/>
      <c r="E36" s="347"/>
      <c r="F36" s="348" t="s">
        <v>34</v>
      </c>
      <c r="G36" s="349"/>
    </row>
    <row r="37" spans="2:7" x14ac:dyDescent="0.3">
      <c r="B37" s="350" t="s">
        <v>12</v>
      </c>
      <c r="C37" s="351"/>
      <c r="D37" s="352" t="s">
        <v>14</v>
      </c>
      <c r="E37" s="352"/>
      <c r="F37" s="73" t="s">
        <v>35</v>
      </c>
      <c r="G37" s="73" t="s">
        <v>36</v>
      </c>
    </row>
    <row r="38" spans="2:7" x14ac:dyDescent="0.3">
      <c r="B38" s="353" t="s">
        <v>5</v>
      </c>
      <c r="C38" s="353"/>
      <c r="D38" s="344" t="s">
        <v>29</v>
      </c>
      <c r="E38" s="344"/>
      <c r="F38" s="78"/>
      <c r="G38" s="78"/>
    </row>
    <row r="39" spans="2:7" x14ac:dyDescent="0.3">
      <c r="B39" s="353" t="s">
        <v>194</v>
      </c>
      <c r="C39" s="353"/>
      <c r="D39" s="344" t="s">
        <v>43</v>
      </c>
      <c r="E39" s="344"/>
      <c r="F39" s="78"/>
      <c r="G39" s="78"/>
    </row>
    <row r="40" spans="2:7" x14ac:dyDescent="0.3">
      <c r="B40" s="353" t="s">
        <v>195</v>
      </c>
      <c r="C40" s="353"/>
      <c r="D40" s="344" t="s">
        <v>44</v>
      </c>
      <c r="E40" s="344"/>
      <c r="F40" s="78"/>
      <c r="G40" s="78"/>
    </row>
  </sheetData>
  <mergeCells count="46">
    <mergeCell ref="B38:C38"/>
    <mergeCell ref="D38:E38"/>
    <mergeCell ref="B39:C39"/>
    <mergeCell ref="D39:E39"/>
    <mergeCell ref="B40:C40"/>
    <mergeCell ref="D40:E40"/>
    <mergeCell ref="B34:C34"/>
    <mergeCell ref="D34:E34"/>
    <mergeCell ref="B36:E36"/>
    <mergeCell ref="F36:G36"/>
    <mergeCell ref="B37:C37"/>
    <mergeCell ref="D37:E37"/>
    <mergeCell ref="B31:C31"/>
    <mergeCell ref="D31:E31"/>
    <mergeCell ref="B32:C32"/>
    <mergeCell ref="D32:E32"/>
    <mergeCell ref="B33:C33"/>
    <mergeCell ref="D33:E33"/>
    <mergeCell ref="B28:E28"/>
    <mergeCell ref="F28:G28"/>
    <mergeCell ref="B29:C29"/>
    <mergeCell ref="D29:E29"/>
    <mergeCell ref="B30:C30"/>
    <mergeCell ref="D30:E30"/>
    <mergeCell ref="B22:G22"/>
    <mergeCell ref="B23:G23"/>
    <mergeCell ref="B24:G24"/>
    <mergeCell ref="B26:G26"/>
    <mergeCell ref="B27:E27"/>
    <mergeCell ref="B17:G17"/>
    <mergeCell ref="B18:G18"/>
    <mergeCell ref="B19:G19"/>
    <mergeCell ref="B20:G20"/>
    <mergeCell ref="B21:G21"/>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B1:G79"/>
  <sheetViews>
    <sheetView workbookViewId="0">
      <selection activeCell="D85" sqref="D85"/>
    </sheetView>
  </sheetViews>
  <sheetFormatPr baseColWidth="10" defaultColWidth="11.453125" defaultRowHeight="20.149999999999999" customHeight="1" x14ac:dyDescent="0.3"/>
  <cols>
    <col min="1" max="1" width="5.1796875" style="11" customWidth="1"/>
    <col min="2" max="2" width="25.54296875" style="11" customWidth="1"/>
    <col min="3" max="3" width="34.81640625" style="11" customWidth="1"/>
    <col min="4" max="4" width="40.1796875" style="11" customWidth="1"/>
    <col min="5" max="5" width="15.7265625" style="11" customWidth="1"/>
    <col min="6" max="16384" width="11.453125" style="11"/>
  </cols>
  <sheetData>
    <row r="1" spans="2:7" ht="15" customHeight="1" x14ac:dyDescent="0.4">
      <c r="B1" s="332" t="s">
        <v>70</v>
      </c>
      <c r="C1" s="332"/>
      <c r="D1" s="332"/>
      <c r="E1" s="332"/>
      <c r="F1" s="332"/>
      <c r="G1" s="332"/>
    </row>
    <row r="2" spans="2:7" ht="20.149999999999999" customHeight="1" x14ac:dyDescent="0.4">
      <c r="B2" s="332" t="s">
        <v>6</v>
      </c>
      <c r="C2" s="332"/>
      <c r="D2" s="332"/>
      <c r="E2" s="332"/>
      <c r="F2" s="332"/>
      <c r="G2" s="332"/>
    </row>
    <row r="3" spans="2:7" ht="18" x14ac:dyDescent="0.4">
      <c r="B3" s="332" t="s">
        <v>9</v>
      </c>
      <c r="C3" s="332"/>
      <c r="D3" s="332"/>
      <c r="E3" s="332"/>
      <c r="F3" s="332"/>
      <c r="G3" s="332"/>
    </row>
    <row r="4" spans="2:7" ht="15" customHeight="1" x14ac:dyDescent="0.4">
      <c r="B4" s="332" t="s">
        <v>196</v>
      </c>
      <c r="C4" s="332"/>
      <c r="D4" s="332"/>
      <c r="E4" s="332"/>
      <c r="F4" s="332"/>
      <c r="G4" s="332"/>
    </row>
    <row r="5" spans="2:7" ht="15" customHeight="1" x14ac:dyDescent="0.3">
      <c r="B5" s="364"/>
      <c r="C5" s="364"/>
      <c r="D5" s="364"/>
      <c r="E5" s="364"/>
      <c r="F5" s="364"/>
      <c r="G5" s="364"/>
    </row>
    <row r="6" spans="2:7" ht="15.75" customHeight="1" x14ac:dyDescent="0.3">
      <c r="B6" s="365" t="s">
        <v>197</v>
      </c>
      <c r="C6" s="366"/>
      <c r="D6" s="367"/>
      <c r="E6" s="367" t="s">
        <v>157</v>
      </c>
      <c r="F6" s="331" t="s">
        <v>34</v>
      </c>
      <c r="G6" s="331"/>
    </row>
    <row r="7" spans="2:7" ht="70.5" customHeight="1" x14ac:dyDescent="0.3">
      <c r="B7" s="368"/>
      <c r="C7" s="369"/>
      <c r="D7" s="370"/>
      <c r="E7" s="370"/>
      <c r="F7" s="66" t="s">
        <v>35</v>
      </c>
      <c r="G7" s="66" t="s">
        <v>36</v>
      </c>
    </row>
    <row r="8" spans="2:7" ht="48" customHeight="1" x14ac:dyDescent="0.3">
      <c r="B8" s="357" t="s">
        <v>198</v>
      </c>
      <c r="C8" s="358"/>
      <c r="D8" s="359"/>
      <c r="E8" s="74">
        <v>30</v>
      </c>
      <c r="F8" s="23"/>
      <c r="G8" s="23"/>
    </row>
    <row r="9" spans="2:7" ht="131.25" customHeight="1" x14ac:dyDescent="0.3">
      <c r="B9" s="360" t="s">
        <v>223</v>
      </c>
      <c r="C9" s="361"/>
      <c r="D9" s="362"/>
      <c r="E9" s="81">
        <v>30</v>
      </c>
      <c r="F9" s="23"/>
      <c r="G9" s="23"/>
    </row>
    <row r="10" spans="2:7" ht="90.75" customHeight="1" x14ac:dyDescent="0.3">
      <c r="B10" s="357" t="s">
        <v>224</v>
      </c>
      <c r="C10" s="358"/>
      <c r="D10" s="359"/>
      <c r="E10" s="74">
        <v>50</v>
      </c>
      <c r="F10" s="23"/>
      <c r="G10" s="23"/>
    </row>
    <row r="11" spans="2:7" ht="60" customHeight="1" x14ac:dyDescent="0.3">
      <c r="B11" s="357" t="s">
        <v>199</v>
      </c>
      <c r="C11" s="358"/>
      <c r="D11" s="359"/>
      <c r="E11" s="74">
        <v>20</v>
      </c>
      <c r="F11" s="23"/>
      <c r="G11" s="23"/>
    </row>
    <row r="12" spans="2:7" ht="66" customHeight="1" x14ac:dyDescent="0.3">
      <c r="B12" s="357" t="s">
        <v>200</v>
      </c>
      <c r="C12" s="358"/>
      <c r="D12" s="359"/>
      <c r="E12" s="74">
        <v>20</v>
      </c>
      <c r="F12" s="23"/>
      <c r="G12" s="23"/>
    </row>
    <row r="13" spans="2:7" ht="51" customHeight="1" x14ac:dyDescent="0.3">
      <c r="B13" s="357" t="s">
        <v>201</v>
      </c>
      <c r="C13" s="358"/>
      <c r="D13" s="359"/>
      <c r="E13" s="74">
        <v>20</v>
      </c>
      <c r="F13" s="23"/>
      <c r="G13" s="23"/>
    </row>
    <row r="14" spans="2:7" ht="52.5" customHeight="1" x14ac:dyDescent="0.3">
      <c r="B14" s="357" t="s">
        <v>225</v>
      </c>
      <c r="C14" s="358"/>
      <c r="D14" s="359"/>
      <c r="E14" s="74">
        <v>20</v>
      </c>
      <c r="F14" s="23"/>
      <c r="G14" s="23"/>
    </row>
    <row r="15" spans="2:7" ht="142.5" customHeight="1" x14ac:dyDescent="0.3">
      <c r="B15" s="357" t="s">
        <v>202</v>
      </c>
      <c r="C15" s="358"/>
      <c r="D15" s="359"/>
      <c r="E15" s="74">
        <v>30</v>
      </c>
      <c r="F15" s="23"/>
      <c r="G15" s="23"/>
    </row>
    <row r="16" spans="2:7" ht="58.5" customHeight="1" x14ac:dyDescent="0.3">
      <c r="B16" s="357" t="s">
        <v>203</v>
      </c>
      <c r="C16" s="358"/>
      <c r="D16" s="359"/>
      <c r="E16" s="74">
        <v>20</v>
      </c>
      <c r="F16" s="23"/>
      <c r="G16" s="23"/>
    </row>
    <row r="17" spans="2:7" ht="119.25" customHeight="1" x14ac:dyDescent="0.3">
      <c r="B17" s="357" t="s">
        <v>204</v>
      </c>
      <c r="C17" s="358"/>
      <c r="D17" s="359"/>
      <c r="E17" s="74">
        <v>30</v>
      </c>
      <c r="F17" s="23"/>
      <c r="G17" s="23"/>
    </row>
    <row r="18" spans="2:7" ht="40.5" customHeight="1" x14ac:dyDescent="0.3">
      <c r="B18" s="360" t="s">
        <v>226</v>
      </c>
      <c r="C18" s="361"/>
      <c r="D18" s="362"/>
      <c r="E18" s="74">
        <v>30</v>
      </c>
      <c r="F18" s="23"/>
      <c r="G18" s="23"/>
    </row>
    <row r="19" spans="2:7" ht="14" x14ac:dyDescent="0.3">
      <c r="B19" s="363" t="s">
        <v>11</v>
      </c>
      <c r="C19" s="363"/>
      <c r="D19" s="363"/>
      <c r="E19" s="72">
        <f>SUM(E8:E18)</f>
        <v>300</v>
      </c>
    </row>
    <row r="20" spans="2:7" ht="19.5" customHeight="1" x14ac:dyDescent="0.3">
      <c r="B20" s="13"/>
      <c r="C20" s="13"/>
      <c r="D20" s="13"/>
      <c r="E20" s="14"/>
    </row>
    <row r="22" spans="2:7" ht="14" x14ac:dyDescent="0.3"/>
    <row r="23" spans="2:7" ht="14" x14ac:dyDescent="0.3">
      <c r="B23" s="333" t="s">
        <v>46</v>
      </c>
      <c r="C23" s="333"/>
      <c r="D23" s="333"/>
      <c r="E23" s="333"/>
      <c r="F23" s="333"/>
      <c r="G23" s="333"/>
    </row>
    <row r="24" spans="2:7" ht="14" x14ac:dyDescent="0.3">
      <c r="B24" s="345" t="s">
        <v>2</v>
      </c>
      <c r="C24" s="346"/>
      <c r="D24" s="346"/>
      <c r="E24" s="346"/>
      <c r="F24" s="346"/>
      <c r="G24" s="347"/>
    </row>
    <row r="25" spans="2:7" ht="42" customHeight="1" x14ac:dyDescent="0.3">
      <c r="B25" s="286" t="s">
        <v>3</v>
      </c>
      <c r="C25" s="286"/>
      <c r="D25" s="286"/>
      <c r="E25" s="286"/>
      <c r="F25" s="286"/>
      <c r="G25" s="286"/>
    </row>
    <row r="26" spans="2:7" ht="14" x14ac:dyDescent="0.3">
      <c r="B26" s="286" t="s">
        <v>4</v>
      </c>
      <c r="C26" s="286"/>
      <c r="D26" s="286"/>
      <c r="E26" s="286"/>
      <c r="F26" s="286"/>
      <c r="G26" s="286"/>
    </row>
    <row r="27" spans="2:7" ht="37.5" customHeight="1" x14ac:dyDescent="0.3">
      <c r="B27" s="286" t="s">
        <v>205</v>
      </c>
      <c r="C27" s="286"/>
      <c r="D27" s="286"/>
      <c r="E27" s="286"/>
      <c r="F27" s="286"/>
      <c r="G27" s="286"/>
    </row>
    <row r="28" spans="2:7" ht="19.5" customHeight="1" x14ac:dyDescent="0.3">
      <c r="B28" s="286" t="s">
        <v>21</v>
      </c>
      <c r="C28" s="286"/>
      <c r="D28" s="286"/>
      <c r="E28" s="286"/>
      <c r="F28" s="286"/>
      <c r="G28" s="286"/>
    </row>
    <row r="29" spans="2:7" ht="19.5" customHeight="1" x14ac:dyDescent="0.3">
      <c r="B29" s="286" t="s">
        <v>206</v>
      </c>
      <c r="C29" s="286"/>
      <c r="D29" s="286"/>
      <c r="E29" s="286"/>
      <c r="F29" s="286"/>
      <c r="G29" s="286"/>
    </row>
    <row r="30" spans="2:7" ht="19.5" customHeight="1" x14ac:dyDescent="0.3"/>
    <row r="31" spans="2:7" ht="50.25" customHeight="1" x14ac:dyDescent="0.3"/>
    <row r="32" spans="2:7" ht="20.149999999999999" customHeight="1" x14ac:dyDescent="0.3">
      <c r="B32" s="333" t="s">
        <v>27</v>
      </c>
      <c r="C32" s="333"/>
      <c r="D32" s="333"/>
      <c r="E32" s="333"/>
      <c r="F32" s="333"/>
      <c r="G32" s="333"/>
    </row>
    <row r="33" spans="2:7" ht="15" customHeight="1" x14ac:dyDescent="0.3">
      <c r="B33" s="355" t="s">
        <v>207</v>
      </c>
      <c r="C33" s="356"/>
      <c r="D33" s="356"/>
      <c r="E33" s="356"/>
      <c r="F33" s="356"/>
      <c r="G33" s="356"/>
    </row>
    <row r="34" spans="2:7" ht="20.149999999999999" customHeight="1" x14ac:dyDescent="0.3">
      <c r="B34" s="334" t="s">
        <v>48</v>
      </c>
      <c r="C34" s="334"/>
      <c r="D34" s="334"/>
      <c r="E34" s="334"/>
      <c r="F34" s="333" t="s">
        <v>34</v>
      </c>
      <c r="G34" s="333"/>
    </row>
    <row r="35" spans="2:7" ht="20.149999999999999" customHeight="1" x14ac:dyDescent="0.3">
      <c r="B35" s="333" t="s">
        <v>15</v>
      </c>
      <c r="C35" s="333"/>
      <c r="D35" s="333" t="s">
        <v>14</v>
      </c>
      <c r="E35" s="333"/>
      <c r="F35" s="67" t="s">
        <v>35</v>
      </c>
      <c r="G35" s="67" t="s">
        <v>36</v>
      </c>
    </row>
    <row r="36" spans="2:7" ht="20.149999999999999" customHeight="1" x14ac:dyDescent="0.3">
      <c r="B36" s="353" t="s">
        <v>5</v>
      </c>
      <c r="C36" s="353"/>
      <c r="D36" s="344" t="s">
        <v>49</v>
      </c>
      <c r="E36" s="344"/>
      <c r="F36" s="23"/>
      <c r="G36" s="23"/>
    </row>
    <row r="37" spans="2:7" ht="16.5" customHeight="1" x14ac:dyDescent="0.3">
      <c r="B37" s="353" t="s">
        <v>208</v>
      </c>
      <c r="C37" s="353"/>
      <c r="D37" s="344" t="s">
        <v>71</v>
      </c>
      <c r="E37" s="344"/>
      <c r="F37" s="23"/>
      <c r="G37" s="23"/>
    </row>
    <row r="38" spans="2:7" ht="20.149999999999999" customHeight="1" x14ac:dyDescent="0.3">
      <c r="B38" s="353" t="s">
        <v>209</v>
      </c>
      <c r="C38" s="353"/>
      <c r="D38" s="344" t="s">
        <v>72</v>
      </c>
      <c r="E38" s="344"/>
      <c r="F38" s="23"/>
      <c r="G38" s="23"/>
    </row>
    <row r="39" spans="2:7" ht="34.5" customHeight="1" x14ac:dyDescent="0.3">
      <c r="B39" s="82"/>
      <c r="C39" s="82"/>
      <c r="D39" s="80"/>
      <c r="E39" s="80"/>
    </row>
    <row r="40" spans="2:7" ht="20.149999999999999" customHeight="1" x14ac:dyDescent="0.3">
      <c r="B40" s="82"/>
      <c r="C40" s="82"/>
      <c r="D40" s="80"/>
      <c r="E40" s="80"/>
    </row>
    <row r="41" spans="2:7" ht="19.5" customHeight="1" x14ac:dyDescent="0.3">
      <c r="B41" s="354" t="s">
        <v>210</v>
      </c>
      <c r="C41" s="354"/>
      <c r="D41" s="354"/>
      <c r="E41" s="354"/>
      <c r="F41" s="354"/>
      <c r="G41" s="354"/>
    </row>
    <row r="42" spans="2:7" ht="19.5" customHeight="1" x14ac:dyDescent="0.3">
      <c r="B42" s="334" t="s">
        <v>211</v>
      </c>
      <c r="C42" s="334"/>
      <c r="D42" s="334"/>
      <c r="E42" s="334"/>
      <c r="F42" s="333" t="s">
        <v>34</v>
      </c>
      <c r="G42" s="333"/>
    </row>
    <row r="43" spans="2:7" ht="20.149999999999999" customHeight="1" x14ac:dyDescent="0.3">
      <c r="B43" s="333" t="s">
        <v>15</v>
      </c>
      <c r="C43" s="333"/>
      <c r="D43" s="333" t="s">
        <v>13</v>
      </c>
      <c r="E43" s="333"/>
      <c r="F43" s="67" t="s">
        <v>35</v>
      </c>
      <c r="G43" s="67" t="s">
        <v>36</v>
      </c>
    </row>
    <row r="44" spans="2:7" ht="16.5" customHeight="1" x14ac:dyDescent="0.3">
      <c r="B44" s="353" t="s">
        <v>5</v>
      </c>
      <c r="C44" s="353"/>
      <c r="D44" s="344" t="s">
        <v>212</v>
      </c>
      <c r="E44" s="344"/>
      <c r="F44" s="23"/>
      <c r="G44" s="23"/>
    </row>
    <row r="45" spans="2:7" ht="14" x14ac:dyDescent="0.3">
      <c r="B45" s="353" t="s">
        <v>227</v>
      </c>
      <c r="C45" s="353"/>
      <c r="D45" s="344" t="s">
        <v>213</v>
      </c>
      <c r="E45" s="344"/>
      <c r="F45" s="23"/>
      <c r="G45" s="23"/>
    </row>
    <row r="46" spans="2:7" ht="14" x14ac:dyDescent="0.3">
      <c r="B46" s="353" t="s">
        <v>228</v>
      </c>
      <c r="C46" s="353"/>
      <c r="D46" s="344" t="s">
        <v>72</v>
      </c>
      <c r="E46" s="344"/>
      <c r="F46" s="23"/>
      <c r="G46" s="23"/>
    </row>
    <row r="47" spans="2:7" ht="20.149999999999999" customHeight="1" x14ac:dyDescent="0.3">
      <c r="B47" s="82"/>
      <c r="C47" s="82"/>
      <c r="D47" s="80"/>
      <c r="E47" s="80"/>
    </row>
    <row r="48" spans="2:7" ht="20.149999999999999" customHeight="1" x14ac:dyDescent="0.3">
      <c r="B48" s="334" t="s">
        <v>214</v>
      </c>
      <c r="C48" s="334"/>
      <c r="D48" s="334"/>
      <c r="E48" s="334"/>
      <c r="F48" s="333" t="s">
        <v>34</v>
      </c>
      <c r="G48" s="333"/>
    </row>
    <row r="49" spans="2:7" ht="20.149999999999999" customHeight="1" x14ac:dyDescent="0.3">
      <c r="B49" s="333" t="s">
        <v>15</v>
      </c>
      <c r="C49" s="333"/>
      <c r="D49" s="333" t="s">
        <v>13</v>
      </c>
      <c r="E49" s="333"/>
      <c r="F49" s="67" t="s">
        <v>35</v>
      </c>
      <c r="G49" s="67" t="s">
        <v>36</v>
      </c>
    </row>
    <row r="50" spans="2:7" ht="14" x14ac:dyDescent="0.3">
      <c r="B50" s="310" t="s">
        <v>5</v>
      </c>
      <c r="C50" s="311"/>
      <c r="D50" s="344" t="s">
        <v>215</v>
      </c>
      <c r="E50" s="344"/>
      <c r="F50" s="23"/>
      <c r="G50" s="23"/>
    </row>
    <row r="51" spans="2:7" ht="14" x14ac:dyDescent="0.3">
      <c r="B51" s="310" t="s">
        <v>216</v>
      </c>
      <c r="C51" s="311"/>
      <c r="D51" s="344" t="s">
        <v>213</v>
      </c>
      <c r="E51" s="344"/>
      <c r="F51" s="23"/>
      <c r="G51" s="23"/>
    </row>
    <row r="52" spans="2:7" ht="14" x14ac:dyDescent="0.3">
      <c r="B52" s="310" t="s">
        <v>229</v>
      </c>
      <c r="C52" s="311"/>
      <c r="D52" s="344" t="s">
        <v>217</v>
      </c>
      <c r="E52" s="344"/>
      <c r="F52" s="23"/>
      <c r="G52" s="23"/>
    </row>
    <row r="53" spans="2:7" ht="20.149999999999999" customHeight="1" x14ac:dyDescent="0.3">
      <c r="B53" s="82"/>
      <c r="C53" s="82"/>
      <c r="D53" s="80"/>
      <c r="E53" s="80"/>
    </row>
    <row r="54" spans="2:7" ht="20.149999999999999" customHeight="1" x14ac:dyDescent="0.3">
      <c r="B54" s="82"/>
      <c r="C54" s="82"/>
      <c r="D54" s="80"/>
      <c r="E54" s="80"/>
    </row>
    <row r="55" spans="2:7" ht="20.149999999999999" customHeight="1" x14ac:dyDescent="0.3">
      <c r="B55" s="354" t="s">
        <v>218</v>
      </c>
      <c r="C55" s="354"/>
      <c r="D55" s="354"/>
      <c r="E55" s="354"/>
      <c r="F55" s="354"/>
      <c r="G55" s="354"/>
    </row>
    <row r="56" spans="2:7" ht="20.149999999999999" customHeight="1" x14ac:dyDescent="0.3">
      <c r="B56" s="334" t="s">
        <v>67</v>
      </c>
      <c r="C56" s="334"/>
      <c r="D56" s="334"/>
      <c r="E56" s="334"/>
      <c r="F56" s="333" t="s">
        <v>34</v>
      </c>
      <c r="G56" s="333"/>
    </row>
    <row r="57" spans="2:7" ht="20.149999999999999" customHeight="1" x14ac:dyDescent="0.3">
      <c r="B57" s="333" t="s">
        <v>15</v>
      </c>
      <c r="C57" s="333"/>
      <c r="D57" s="333" t="s">
        <v>13</v>
      </c>
      <c r="E57" s="333"/>
      <c r="F57" s="67" t="s">
        <v>35</v>
      </c>
      <c r="G57" s="67" t="s">
        <v>36</v>
      </c>
    </row>
    <row r="58" spans="2:7" ht="20.149999999999999" customHeight="1" x14ac:dyDescent="0.3">
      <c r="B58" s="353" t="s">
        <v>5</v>
      </c>
      <c r="C58" s="353"/>
      <c r="D58" s="344" t="s">
        <v>215</v>
      </c>
      <c r="E58" s="344"/>
      <c r="F58" s="23"/>
      <c r="G58" s="23"/>
    </row>
    <row r="59" spans="2:7" ht="20.149999999999999" customHeight="1" x14ac:dyDescent="0.3">
      <c r="B59" s="353" t="s">
        <v>219</v>
      </c>
      <c r="C59" s="353"/>
      <c r="D59" s="344" t="s">
        <v>213</v>
      </c>
      <c r="E59" s="344"/>
      <c r="F59" s="23"/>
      <c r="G59" s="23"/>
    </row>
    <row r="60" spans="2:7" ht="20.149999999999999" customHeight="1" x14ac:dyDescent="0.3">
      <c r="B60" s="353" t="s">
        <v>220</v>
      </c>
      <c r="C60" s="353"/>
      <c r="D60" s="344" t="s">
        <v>217</v>
      </c>
      <c r="E60" s="344"/>
      <c r="F60" s="23"/>
      <c r="G60" s="23"/>
    </row>
    <row r="61" spans="2:7" ht="20.149999999999999" customHeight="1" x14ac:dyDescent="0.3">
      <c r="B61" s="82"/>
      <c r="C61" s="82"/>
      <c r="D61" s="80"/>
      <c r="E61" s="80"/>
    </row>
    <row r="62" spans="2:7" ht="20.149999999999999" customHeight="1" x14ac:dyDescent="0.3">
      <c r="B62" s="334" t="s">
        <v>214</v>
      </c>
      <c r="C62" s="334"/>
      <c r="D62" s="334"/>
      <c r="E62" s="334"/>
      <c r="F62" s="333" t="s">
        <v>34</v>
      </c>
      <c r="G62" s="333"/>
    </row>
    <row r="63" spans="2:7" ht="20.149999999999999" customHeight="1" x14ac:dyDescent="0.3">
      <c r="B63" s="333" t="s">
        <v>15</v>
      </c>
      <c r="C63" s="333"/>
      <c r="D63" s="333" t="s">
        <v>13</v>
      </c>
      <c r="E63" s="333"/>
      <c r="F63" s="67" t="s">
        <v>35</v>
      </c>
      <c r="G63" s="67" t="s">
        <v>36</v>
      </c>
    </row>
    <row r="64" spans="2:7" ht="20.149999999999999" customHeight="1" x14ac:dyDescent="0.3">
      <c r="B64" s="310" t="s">
        <v>5</v>
      </c>
      <c r="C64" s="311"/>
      <c r="D64" s="344" t="s">
        <v>215</v>
      </c>
      <c r="E64" s="344"/>
      <c r="F64" s="23"/>
      <c r="G64" s="23"/>
    </row>
    <row r="65" spans="2:7" ht="20.149999999999999" customHeight="1" x14ac:dyDescent="0.3">
      <c r="B65" s="310" t="s">
        <v>94</v>
      </c>
      <c r="C65" s="311"/>
      <c r="D65" s="344" t="s">
        <v>213</v>
      </c>
      <c r="E65" s="344"/>
      <c r="F65" s="23"/>
      <c r="G65" s="23"/>
    </row>
    <row r="66" spans="2:7" ht="20.149999999999999" customHeight="1" x14ac:dyDescent="0.3">
      <c r="B66" s="310" t="s">
        <v>221</v>
      </c>
      <c r="C66" s="311"/>
      <c r="D66" s="344" t="s">
        <v>217</v>
      </c>
      <c r="E66" s="344"/>
      <c r="F66" s="23"/>
      <c r="G66" s="23"/>
    </row>
    <row r="67" spans="2:7" ht="20.149999999999999" customHeight="1" x14ac:dyDescent="0.3">
      <c r="B67" s="82"/>
      <c r="C67" s="82"/>
      <c r="D67" s="80"/>
      <c r="E67" s="80"/>
    </row>
    <row r="68" spans="2:7" ht="20.149999999999999" customHeight="1" x14ac:dyDescent="0.3">
      <c r="B68" s="354" t="s">
        <v>222</v>
      </c>
      <c r="C68" s="354"/>
      <c r="D68" s="354"/>
      <c r="E68" s="354"/>
      <c r="F68" s="354"/>
      <c r="G68" s="354"/>
    </row>
    <row r="69" spans="2:7" ht="20.149999999999999" customHeight="1" x14ac:dyDescent="0.3">
      <c r="B69" s="334" t="s">
        <v>67</v>
      </c>
      <c r="C69" s="334"/>
      <c r="D69" s="334"/>
      <c r="E69" s="334"/>
      <c r="F69" s="333" t="s">
        <v>34</v>
      </c>
      <c r="G69" s="333"/>
    </row>
    <row r="70" spans="2:7" ht="20.149999999999999" customHeight="1" x14ac:dyDescent="0.3">
      <c r="B70" s="333" t="s">
        <v>15</v>
      </c>
      <c r="C70" s="333"/>
      <c r="D70" s="333" t="s">
        <v>13</v>
      </c>
      <c r="E70" s="333"/>
      <c r="F70" s="67" t="s">
        <v>35</v>
      </c>
      <c r="G70" s="67" t="s">
        <v>36</v>
      </c>
    </row>
    <row r="71" spans="2:7" ht="19.5" customHeight="1" x14ac:dyDescent="0.3">
      <c r="B71" s="353" t="s">
        <v>5</v>
      </c>
      <c r="C71" s="353"/>
      <c r="D71" s="344" t="s">
        <v>215</v>
      </c>
      <c r="E71" s="344"/>
      <c r="F71" s="23"/>
      <c r="G71" s="23"/>
    </row>
    <row r="72" spans="2:7" ht="20.149999999999999" customHeight="1" x14ac:dyDescent="0.3">
      <c r="B72" s="353" t="s">
        <v>230</v>
      </c>
      <c r="C72" s="353"/>
      <c r="D72" s="344" t="s">
        <v>213</v>
      </c>
      <c r="E72" s="344"/>
      <c r="F72" s="23"/>
      <c r="G72" s="23"/>
    </row>
    <row r="73" spans="2:7" ht="20.149999999999999" customHeight="1" x14ac:dyDescent="0.3">
      <c r="B73" s="353" t="s">
        <v>231</v>
      </c>
      <c r="C73" s="353"/>
      <c r="D73" s="344" t="s">
        <v>217</v>
      </c>
      <c r="E73" s="344"/>
      <c r="F73" s="23"/>
      <c r="G73" s="23"/>
    </row>
    <row r="74" spans="2:7" ht="20.149999999999999" customHeight="1" x14ac:dyDescent="0.3">
      <c r="B74" s="82"/>
      <c r="C74" s="82"/>
      <c r="D74" s="80"/>
      <c r="E74" s="80"/>
    </row>
    <row r="75" spans="2:7" ht="20.149999999999999" customHeight="1" x14ac:dyDescent="0.3">
      <c r="B75" s="334" t="s">
        <v>214</v>
      </c>
      <c r="C75" s="334"/>
      <c r="D75" s="334"/>
      <c r="E75" s="334"/>
      <c r="F75" s="333" t="s">
        <v>34</v>
      </c>
      <c r="G75" s="333"/>
    </row>
    <row r="76" spans="2:7" ht="20.149999999999999" customHeight="1" x14ac:dyDescent="0.3">
      <c r="B76" s="333" t="s">
        <v>15</v>
      </c>
      <c r="C76" s="333"/>
      <c r="D76" s="333" t="s">
        <v>13</v>
      </c>
      <c r="E76" s="333"/>
      <c r="F76" s="67" t="s">
        <v>35</v>
      </c>
      <c r="G76" s="67" t="s">
        <v>36</v>
      </c>
    </row>
    <row r="77" spans="2:7" ht="20.149999999999999" customHeight="1" x14ac:dyDescent="0.3">
      <c r="B77" s="353" t="s">
        <v>5</v>
      </c>
      <c r="C77" s="353"/>
      <c r="D77" s="344" t="s">
        <v>215</v>
      </c>
      <c r="E77" s="344"/>
      <c r="F77" s="23"/>
      <c r="G77" s="23"/>
    </row>
    <row r="78" spans="2:7" ht="20.149999999999999" customHeight="1" x14ac:dyDescent="0.3">
      <c r="B78" s="353" t="s">
        <v>194</v>
      </c>
      <c r="C78" s="353"/>
      <c r="D78" s="344" t="s">
        <v>213</v>
      </c>
      <c r="E78" s="344"/>
      <c r="F78" s="23"/>
      <c r="G78" s="23"/>
    </row>
    <row r="79" spans="2:7" ht="20.149999999999999" customHeight="1" x14ac:dyDescent="0.3">
      <c r="B79" s="353" t="s">
        <v>195</v>
      </c>
      <c r="C79" s="353"/>
      <c r="D79" s="344" t="s">
        <v>217</v>
      </c>
      <c r="E79" s="344"/>
      <c r="F79" s="23"/>
      <c r="G79" s="23"/>
    </row>
  </sheetData>
  <mergeCells count="102">
    <mergeCell ref="B1:G1"/>
    <mergeCell ref="B2:G2"/>
    <mergeCell ref="B3:G3"/>
    <mergeCell ref="B4:G4"/>
    <mergeCell ref="B5:G5"/>
    <mergeCell ref="B6:D7"/>
    <mergeCell ref="E6:E7"/>
    <mergeCell ref="F6:G6"/>
    <mergeCell ref="B14:D14"/>
    <mergeCell ref="B15:D15"/>
    <mergeCell ref="B16:D16"/>
    <mergeCell ref="B17:D17"/>
    <mergeCell ref="B18:D18"/>
    <mergeCell ref="B19:D19"/>
    <mergeCell ref="B8:D8"/>
    <mergeCell ref="B9:D9"/>
    <mergeCell ref="B10:D10"/>
    <mergeCell ref="B11:D11"/>
    <mergeCell ref="B12:D12"/>
    <mergeCell ref="B13:D13"/>
    <mergeCell ref="B29:G29"/>
    <mergeCell ref="B32:G32"/>
    <mergeCell ref="B33:G33"/>
    <mergeCell ref="B34:E34"/>
    <mergeCell ref="F34:G34"/>
    <mergeCell ref="B35:C35"/>
    <mergeCell ref="D35:E35"/>
    <mergeCell ref="B23:G23"/>
    <mergeCell ref="B24:G24"/>
    <mergeCell ref="B25:G25"/>
    <mergeCell ref="B26:G26"/>
    <mergeCell ref="B27:G27"/>
    <mergeCell ref="B28:G28"/>
    <mergeCell ref="F48:G48"/>
    <mergeCell ref="B41:G41"/>
    <mergeCell ref="B42:E42"/>
    <mergeCell ref="F42:G42"/>
    <mergeCell ref="B43:C43"/>
    <mergeCell ref="D43:E43"/>
    <mergeCell ref="B44:C44"/>
    <mergeCell ref="D44:E44"/>
    <mergeCell ref="B36:C36"/>
    <mergeCell ref="D36:E36"/>
    <mergeCell ref="B37:C37"/>
    <mergeCell ref="D37:E37"/>
    <mergeCell ref="B38:C38"/>
    <mergeCell ref="D38:E38"/>
    <mergeCell ref="B49:C49"/>
    <mergeCell ref="D49:E49"/>
    <mergeCell ref="B50:C50"/>
    <mergeCell ref="D50:E50"/>
    <mergeCell ref="B51:C51"/>
    <mergeCell ref="D51:E51"/>
    <mergeCell ref="B45:C45"/>
    <mergeCell ref="D45:E45"/>
    <mergeCell ref="B46:C46"/>
    <mergeCell ref="D46:E46"/>
    <mergeCell ref="B48:E48"/>
    <mergeCell ref="B58:C58"/>
    <mergeCell ref="D58:E58"/>
    <mergeCell ref="B59:C59"/>
    <mergeCell ref="D59:E59"/>
    <mergeCell ref="B60:C60"/>
    <mergeCell ref="D60:E60"/>
    <mergeCell ref="B52:C52"/>
    <mergeCell ref="D52:E52"/>
    <mergeCell ref="B55:G55"/>
    <mergeCell ref="B56:E56"/>
    <mergeCell ref="F56:G56"/>
    <mergeCell ref="B57:C57"/>
    <mergeCell ref="D57:E57"/>
    <mergeCell ref="B65:C65"/>
    <mergeCell ref="D65:E65"/>
    <mergeCell ref="B66:C66"/>
    <mergeCell ref="D66:E66"/>
    <mergeCell ref="B68:G68"/>
    <mergeCell ref="B69:E69"/>
    <mergeCell ref="F69:G69"/>
    <mergeCell ref="B62:E62"/>
    <mergeCell ref="F62:G62"/>
    <mergeCell ref="B63:C63"/>
    <mergeCell ref="D63:E63"/>
    <mergeCell ref="B64:C64"/>
    <mergeCell ref="D64:E64"/>
    <mergeCell ref="F75:G75"/>
    <mergeCell ref="B76:C76"/>
    <mergeCell ref="D76:E76"/>
    <mergeCell ref="B70:C70"/>
    <mergeCell ref="D70:E70"/>
    <mergeCell ref="B71:C71"/>
    <mergeCell ref="D71:E71"/>
    <mergeCell ref="B72:C72"/>
    <mergeCell ref="D72:E72"/>
    <mergeCell ref="B77:C77"/>
    <mergeCell ref="D77:E77"/>
    <mergeCell ref="B78:C78"/>
    <mergeCell ref="D78:E78"/>
    <mergeCell ref="B79:C79"/>
    <mergeCell ref="D79:E79"/>
    <mergeCell ref="B73:C73"/>
    <mergeCell ref="D73:E73"/>
    <mergeCell ref="B75:E7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sheetPr>
  <dimension ref="A1:H30"/>
  <sheetViews>
    <sheetView workbookViewId="0">
      <selection activeCell="A26" sqref="A26"/>
    </sheetView>
  </sheetViews>
  <sheetFormatPr baseColWidth="10" defaultColWidth="11.453125" defaultRowHeight="15.5" x14ac:dyDescent="0.35"/>
  <cols>
    <col min="1" max="1" width="13.453125" style="94" customWidth="1"/>
    <col min="2" max="2" width="44.81640625" style="94" customWidth="1"/>
    <col min="3" max="3" width="31.453125" style="94" customWidth="1"/>
    <col min="4" max="4" width="29.54296875" style="95" customWidth="1"/>
    <col min="5" max="16384" width="11.453125" style="83"/>
  </cols>
  <sheetData>
    <row r="1" spans="1:8" x14ac:dyDescent="0.35">
      <c r="A1" s="388" t="s">
        <v>37</v>
      </c>
      <c r="B1" s="388"/>
      <c r="C1" s="388"/>
      <c r="D1" s="388"/>
    </row>
    <row r="2" spans="1:8" x14ac:dyDescent="0.35">
      <c r="A2" s="389" t="s">
        <v>232</v>
      </c>
      <c r="B2" s="389"/>
      <c r="C2" s="389"/>
      <c r="D2" s="389"/>
      <c r="E2"/>
      <c r="F2"/>
      <c r="G2"/>
      <c r="H2"/>
    </row>
    <row r="3" spans="1:8" ht="16" thickBot="1" x14ac:dyDescent="0.4">
      <c r="A3" s="390" t="s">
        <v>233</v>
      </c>
      <c r="B3" s="390"/>
      <c r="C3" s="390"/>
      <c r="D3" s="390"/>
      <c r="E3"/>
      <c r="F3"/>
      <c r="G3"/>
      <c r="H3"/>
    </row>
    <row r="4" spans="1:8" ht="28.5" customHeight="1" thickBot="1" x14ac:dyDescent="0.4">
      <c r="A4" s="391" t="s">
        <v>10</v>
      </c>
      <c r="B4" s="392"/>
      <c r="C4" s="393"/>
      <c r="D4" s="84" t="s">
        <v>157</v>
      </c>
      <c r="E4"/>
      <c r="F4"/>
      <c r="G4"/>
      <c r="H4"/>
    </row>
    <row r="5" spans="1:8" ht="16" thickBot="1" x14ac:dyDescent="0.4">
      <c r="A5" s="394" t="s">
        <v>234</v>
      </c>
      <c r="B5" s="395"/>
      <c r="C5" s="396"/>
      <c r="D5" s="397">
        <v>150</v>
      </c>
      <c r="E5"/>
      <c r="F5"/>
      <c r="G5"/>
      <c r="H5"/>
    </row>
    <row r="6" spans="1:8" x14ac:dyDescent="0.35">
      <c r="A6" s="399" t="s">
        <v>235</v>
      </c>
      <c r="B6" s="400"/>
      <c r="C6" s="85">
        <v>0</v>
      </c>
      <c r="D6" s="398"/>
      <c r="E6"/>
      <c r="F6"/>
      <c r="G6"/>
      <c r="H6"/>
    </row>
    <row r="7" spans="1:8" ht="12.75" customHeight="1" x14ac:dyDescent="0.35">
      <c r="A7" s="401">
        <v>1000000</v>
      </c>
      <c r="B7" s="402"/>
      <c r="C7" s="85">
        <v>40</v>
      </c>
      <c r="D7" s="398"/>
      <c r="E7"/>
      <c r="F7"/>
      <c r="G7"/>
      <c r="H7"/>
    </row>
    <row r="8" spans="1:8" ht="17.25" customHeight="1" x14ac:dyDescent="0.35">
      <c r="A8" s="401">
        <v>1500000</v>
      </c>
      <c r="B8" s="402"/>
      <c r="C8" s="85">
        <v>80</v>
      </c>
      <c r="D8" s="398"/>
      <c r="E8"/>
      <c r="F8"/>
      <c r="G8"/>
      <c r="H8"/>
    </row>
    <row r="9" spans="1:8" ht="16.5" customHeight="1" x14ac:dyDescent="0.35">
      <c r="A9" s="401">
        <v>2000000</v>
      </c>
      <c r="B9" s="402"/>
      <c r="C9" s="85">
        <v>150</v>
      </c>
      <c r="D9" s="398"/>
      <c r="E9"/>
      <c r="F9"/>
      <c r="G9"/>
      <c r="H9"/>
    </row>
    <row r="10" spans="1:8" ht="93.75" customHeight="1" x14ac:dyDescent="0.35">
      <c r="A10" s="403" t="s">
        <v>236</v>
      </c>
      <c r="B10" s="404"/>
      <c r="C10" s="404"/>
      <c r="D10" s="86">
        <v>70</v>
      </c>
      <c r="E10"/>
      <c r="F10"/>
      <c r="G10"/>
      <c r="H10"/>
    </row>
    <row r="11" spans="1:8" ht="104.25" customHeight="1" thickBot="1" x14ac:dyDescent="0.4">
      <c r="A11" s="405" t="s">
        <v>237</v>
      </c>
      <c r="B11" s="406"/>
      <c r="C11" s="406"/>
      <c r="D11" s="87">
        <v>80</v>
      </c>
      <c r="E11"/>
      <c r="F11"/>
      <c r="G11"/>
      <c r="H11"/>
    </row>
    <row r="12" spans="1:8" ht="21.75" customHeight="1" thickBot="1" x14ac:dyDescent="0.4">
      <c r="A12" s="379" t="s">
        <v>11</v>
      </c>
      <c r="B12" s="407"/>
      <c r="C12" s="380"/>
      <c r="D12" s="88">
        <f>SUM(D5:D11)</f>
        <v>300</v>
      </c>
      <c r="E12"/>
      <c r="F12"/>
      <c r="G12"/>
      <c r="H12"/>
    </row>
    <row r="13" spans="1:8" s="93" customFormat="1" ht="21.75" customHeight="1" thickBot="1" x14ac:dyDescent="0.4">
      <c r="A13" s="89"/>
      <c r="B13" s="90"/>
      <c r="C13" s="90"/>
      <c r="D13" s="91"/>
      <c r="E13" s="92"/>
      <c r="F13" s="92"/>
      <c r="G13" s="92"/>
      <c r="H13" s="92"/>
    </row>
    <row r="14" spans="1:8" ht="21.75" customHeight="1" thickBot="1" x14ac:dyDescent="0.4">
      <c r="A14" s="408" t="s">
        <v>238</v>
      </c>
      <c r="B14" s="409"/>
      <c r="C14" s="409"/>
      <c r="D14" s="410"/>
      <c r="E14"/>
      <c r="F14"/>
      <c r="G14"/>
      <c r="H14"/>
    </row>
    <row r="15" spans="1:8" ht="18" customHeight="1" thickBot="1" x14ac:dyDescent="0.4">
      <c r="A15" s="385" t="s">
        <v>283</v>
      </c>
      <c r="B15" s="386"/>
      <c r="C15" s="386"/>
      <c r="D15" s="387"/>
    </row>
    <row r="16" spans="1:8" ht="21.75" customHeight="1" thickBot="1" x14ac:dyDescent="0.4">
      <c r="A16" s="385" t="s">
        <v>284</v>
      </c>
      <c r="B16" s="386"/>
      <c r="C16" s="386"/>
      <c r="D16" s="387"/>
    </row>
    <row r="17" spans="1:4" ht="18" customHeight="1" thickBot="1" x14ac:dyDescent="0.4">
      <c r="A17" s="379" t="s">
        <v>12</v>
      </c>
      <c r="B17" s="380"/>
      <c r="C17" s="379" t="s">
        <v>13</v>
      </c>
      <c r="D17" s="380"/>
    </row>
    <row r="18" spans="1:4" ht="18.75" customHeight="1" x14ac:dyDescent="0.35">
      <c r="A18" s="381" t="s">
        <v>5</v>
      </c>
      <c r="B18" s="382"/>
      <c r="C18" s="383">
        <v>200</v>
      </c>
      <c r="D18" s="384"/>
    </row>
    <row r="19" spans="1:4" ht="15.75" customHeight="1" x14ac:dyDescent="0.35">
      <c r="A19" s="371" t="s">
        <v>165</v>
      </c>
      <c r="B19" s="372"/>
      <c r="C19" s="373">
        <v>150</v>
      </c>
      <c r="D19" s="374"/>
    </row>
    <row r="20" spans="1:4" x14ac:dyDescent="0.35">
      <c r="A20" s="371" t="s">
        <v>162</v>
      </c>
      <c r="B20" s="372"/>
      <c r="C20" s="373">
        <v>100</v>
      </c>
      <c r="D20" s="374"/>
    </row>
    <row r="21" spans="1:4" x14ac:dyDescent="0.35">
      <c r="A21" s="371" t="s">
        <v>193</v>
      </c>
      <c r="B21" s="372"/>
      <c r="C21" s="373">
        <v>30</v>
      </c>
      <c r="D21" s="374"/>
    </row>
    <row r="22" spans="1:4" ht="16" thickBot="1" x14ac:dyDescent="0.4">
      <c r="A22" s="375" t="s">
        <v>285</v>
      </c>
      <c r="B22" s="376"/>
      <c r="C22" s="377" t="s">
        <v>239</v>
      </c>
      <c r="D22" s="378"/>
    </row>
    <row r="23" spans="1:4" x14ac:dyDescent="0.35">
      <c r="D23" s="94"/>
    </row>
    <row r="24" spans="1:4" x14ac:dyDescent="0.35">
      <c r="D24" s="94"/>
    </row>
    <row r="25" spans="1:4" x14ac:dyDescent="0.35">
      <c r="D25" s="94"/>
    </row>
    <row r="26" spans="1:4" x14ac:dyDescent="0.35">
      <c r="D26" s="94"/>
    </row>
    <row r="27" spans="1:4" x14ac:dyDescent="0.35">
      <c r="D27" s="94"/>
    </row>
    <row r="28" spans="1:4" x14ac:dyDescent="0.35">
      <c r="D28" s="94"/>
    </row>
    <row r="29" spans="1:4" x14ac:dyDescent="0.35">
      <c r="D29" s="94"/>
    </row>
    <row r="30" spans="1:4" x14ac:dyDescent="0.35">
      <c r="D30" s="94"/>
    </row>
  </sheetData>
  <mergeCells count="28">
    <mergeCell ref="A16:D16"/>
    <mergeCell ref="A1:D1"/>
    <mergeCell ref="A2:D2"/>
    <mergeCell ref="A3:D3"/>
    <mergeCell ref="A4:C4"/>
    <mergeCell ref="A5:C5"/>
    <mergeCell ref="D5:D9"/>
    <mergeCell ref="A6:B6"/>
    <mergeCell ref="A7:B7"/>
    <mergeCell ref="A8:B8"/>
    <mergeCell ref="A9:B9"/>
    <mergeCell ref="A10:C10"/>
    <mergeCell ref="A11:C11"/>
    <mergeCell ref="A12:C12"/>
    <mergeCell ref="A14:D14"/>
    <mergeCell ref="A15:D15"/>
    <mergeCell ref="A17:B17"/>
    <mergeCell ref="C17:D17"/>
    <mergeCell ref="A18:B18"/>
    <mergeCell ref="C18:D18"/>
    <mergeCell ref="A19:B19"/>
    <mergeCell ref="C19:D19"/>
    <mergeCell ref="A20:B20"/>
    <mergeCell ref="C20:D20"/>
    <mergeCell ref="A21:B21"/>
    <mergeCell ref="C21:D21"/>
    <mergeCell ref="A22:B22"/>
    <mergeCell ref="C22:D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E62"/>
  <sheetViews>
    <sheetView workbookViewId="0">
      <selection activeCell="E21" sqref="E21"/>
    </sheetView>
  </sheetViews>
  <sheetFormatPr baseColWidth="10" defaultColWidth="11.453125" defaultRowHeight="14" x14ac:dyDescent="0.35"/>
  <cols>
    <col min="1" max="1" width="83.453125" style="109" customWidth="1"/>
    <col min="2" max="2" width="17.81640625" style="109" customWidth="1"/>
    <col min="3" max="256" width="11.453125" style="96"/>
    <col min="257" max="257" width="83.453125" style="96" customWidth="1"/>
    <col min="258" max="258" width="17.81640625" style="96" customWidth="1"/>
    <col min="259" max="512" width="11.453125" style="96"/>
    <col min="513" max="513" width="83.453125" style="96" customWidth="1"/>
    <col min="514" max="514" width="17.81640625" style="96" customWidth="1"/>
    <col min="515" max="768" width="11.453125" style="96"/>
    <col min="769" max="769" width="83.453125" style="96" customWidth="1"/>
    <col min="770" max="770" width="17.81640625" style="96" customWidth="1"/>
    <col min="771" max="1024" width="11.453125" style="96"/>
    <col min="1025" max="1025" width="83.453125" style="96" customWidth="1"/>
    <col min="1026" max="1026" width="17.81640625" style="96" customWidth="1"/>
    <col min="1027" max="1280" width="11.453125" style="96"/>
    <col min="1281" max="1281" width="83.453125" style="96" customWidth="1"/>
    <col min="1282" max="1282" width="17.81640625" style="96" customWidth="1"/>
    <col min="1283" max="1536" width="11.453125" style="96"/>
    <col min="1537" max="1537" width="83.453125" style="96" customWidth="1"/>
    <col min="1538" max="1538" width="17.81640625" style="96" customWidth="1"/>
    <col min="1539" max="1792" width="11.453125" style="96"/>
    <col min="1793" max="1793" width="83.453125" style="96" customWidth="1"/>
    <col min="1794" max="1794" width="17.81640625" style="96" customWidth="1"/>
    <col min="1795" max="2048" width="11.453125" style="96"/>
    <col min="2049" max="2049" width="83.453125" style="96" customWidth="1"/>
    <col min="2050" max="2050" width="17.81640625" style="96" customWidth="1"/>
    <col min="2051" max="2304" width="11.453125" style="96"/>
    <col min="2305" max="2305" width="83.453125" style="96" customWidth="1"/>
    <col min="2306" max="2306" width="17.81640625" style="96" customWidth="1"/>
    <col min="2307" max="2560" width="11.453125" style="96"/>
    <col min="2561" max="2561" width="83.453125" style="96" customWidth="1"/>
    <col min="2562" max="2562" width="17.81640625" style="96" customWidth="1"/>
    <col min="2563" max="2816" width="11.453125" style="96"/>
    <col min="2817" max="2817" width="83.453125" style="96" customWidth="1"/>
    <col min="2818" max="2818" width="17.81640625" style="96" customWidth="1"/>
    <col min="2819" max="3072" width="11.453125" style="96"/>
    <col min="3073" max="3073" width="83.453125" style="96" customWidth="1"/>
    <col min="3074" max="3074" width="17.81640625" style="96" customWidth="1"/>
    <col min="3075" max="3328" width="11.453125" style="96"/>
    <col min="3329" max="3329" width="83.453125" style="96" customWidth="1"/>
    <col min="3330" max="3330" width="17.81640625" style="96" customWidth="1"/>
    <col min="3331" max="3584" width="11.453125" style="96"/>
    <col min="3585" max="3585" width="83.453125" style="96" customWidth="1"/>
    <col min="3586" max="3586" width="17.81640625" style="96" customWidth="1"/>
    <col min="3587" max="3840" width="11.453125" style="96"/>
    <col min="3841" max="3841" width="83.453125" style="96" customWidth="1"/>
    <col min="3842" max="3842" width="17.81640625" style="96" customWidth="1"/>
    <col min="3843" max="4096" width="11.453125" style="96"/>
    <col min="4097" max="4097" width="83.453125" style="96" customWidth="1"/>
    <col min="4098" max="4098" width="17.81640625" style="96" customWidth="1"/>
    <col min="4099" max="4352" width="11.453125" style="96"/>
    <col min="4353" max="4353" width="83.453125" style="96" customWidth="1"/>
    <col min="4354" max="4354" width="17.81640625" style="96" customWidth="1"/>
    <col min="4355" max="4608" width="11.453125" style="96"/>
    <col min="4609" max="4609" width="83.453125" style="96" customWidth="1"/>
    <col min="4610" max="4610" width="17.81640625" style="96" customWidth="1"/>
    <col min="4611" max="4864" width="11.453125" style="96"/>
    <col min="4865" max="4865" width="83.453125" style="96" customWidth="1"/>
    <col min="4866" max="4866" width="17.81640625" style="96" customWidth="1"/>
    <col min="4867" max="5120" width="11.453125" style="96"/>
    <col min="5121" max="5121" width="83.453125" style="96" customWidth="1"/>
    <col min="5122" max="5122" width="17.81640625" style="96" customWidth="1"/>
    <col min="5123" max="5376" width="11.453125" style="96"/>
    <col min="5377" max="5377" width="83.453125" style="96" customWidth="1"/>
    <col min="5378" max="5378" width="17.81640625" style="96" customWidth="1"/>
    <col min="5379" max="5632" width="11.453125" style="96"/>
    <col min="5633" max="5633" width="83.453125" style="96" customWidth="1"/>
    <col min="5634" max="5634" width="17.81640625" style="96" customWidth="1"/>
    <col min="5635" max="5888" width="11.453125" style="96"/>
    <col min="5889" max="5889" width="83.453125" style="96" customWidth="1"/>
    <col min="5890" max="5890" width="17.81640625" style="96" customWidth="1"/>
    <col min="5891" max="6144" width="11.453125" style="96"/>
    <col min="6145" max="6145" width="83.453125" style="96" customWidth="1"/>
    <col min="6146" max="6146" width="17.81640625" style="96" customWidth="1"/>
    <col min="6147" max="6400" width="11.453125" style="96"/>
    <col min="6401" max="6401" width="83.453125" style="96" customWidth="1"/>
    <col min="6402" max="6402" width="17.81640625" style="96" customWidth="1"/>
    <col min="6403" max="6656" width="11.453125" style="96"/>
    <col min="6657" max="6657" width="83.453125" style="96" customWidth="1"/>
    <col min="6658" max="6658" width="17.81640625" style="96" customWidth="1"/>
    <col min="6659" max="6912" width="11.453125" style="96"/>
    <col min="6913" max="6913" width="83.453125" style="96" customWidth="1"/>
    <col min="6914" max="6914" width="17.81640625" style="96" customWidth="1"/>
    <col min="6915" max="7168" width="11.453125" style="96"/>
    <col min="7169" max="7169" width="83.453125" style="96" customWidth="1"/>
    <col min="7170" max="7170" width="17.81640625" style="96" customWidth="1"/>
    <col min="7171" max="7424" width="11.453125" style="96"/>
    <col min="7425" max="7425" width="83.453125" style="96" customWidth="1"/>
    <col min="7426" max="7426" width="17.81640625" style="96" customWidth="1"/>
    <col min="7427" max="7680" width="11.453125" style="96"/>
    <col min="7681" max="7681" width="83.453125" style="96" customWidth="1"/>
    <col min="7682" max="7682" width="17.81640625" style="96" customWidth="1"/>
    <col min="7683" max="7936" width="11.453125" style="96"/>
    <col min="7937" max="7937" width="83.453125" style="96" customWidth="1"/>
    <col min="7938" max="7938" width="17.81640625" style="96" customWidth="1"/>
    <col min="7939" max="8192" width="11.453125" style="96"/>
    <col min="8193" max="8193" width="83.453125" style="96" customWidth="1"/>
    <col min="8194" max="8194" width="17.81640625" style="96" customWidth="1"/>
    <col min="8195" max="8448" width="11.453125" style="96"/>
    <col min="8449" max="8449" width="83.453125" style="96" customWidth="1"/>
    <col min="8450" max="8450" width="17.81640625" style="96" customWidth="1"/>
    <col min="8451" max="8704" width="11.453125" style="96"/>
    <col min="8705" max="8705" width="83.453125" style="96" customWidth="1"/>
    <col min="8706" max="8706" width="17.81640625" style="96" customWidth="1"/>
    <col min="8707" max="8960" width="11.453125" style="96"/>
    <col min="8961" max="8961" width="83.453125" style="96" customWidth="1"/>
    <col min="8962" max="8962" width="17.81640625" style="96" customWidth="1"/>
    <col min="8963" max="9216" width="11.453125" style="96"/>
    <col min="9217" max="9217" width="83.453125" style="96" customWidth="1"/>
    <col min="9218" max="9218" width="17.81640625" style="96" customWidth="1"/>
    <col min="9219" max="9472" width="11.453125" style="96"/>
    <col min="9473" max="9473" width="83.453125" style="96" customWidth="1"/>
    <col min="9474" max="9474" width="17.81640625" style="96" customWidth="1"/>
    <col min="9475" max="9728" width="11.453125" style="96"/>
    <col min="9729" max="9729" width="83.453125" style="96" customWidth="1"/>
    <col min="9730" max="9730" width="17.81640625" style="96" customWidth="1"/>
    <col min="9731" max="9984" width="11.453125" style="96"/>
    <col min="9985" max="9985" width="83.453125" style="96" customWidth="1"/>
    <col min="9986" max="9986" width="17.81640625" style="96" customWidth="1"/>
    <col min="9987" max="10240" width="11.453125" style="96"/>
    <col min="10241" max="10241" width="83.453125" style="96" customWidth="1"/>
    <col min="10242" max="10242" width="17.81640625" style="96" customWidth="1"/>
    <col min="10243" max="10496" width="11.453125" style="96"/>
    <col min="10497" max="10497" width="83.453125" style="96" customWidth="1"/>
    <col min="10498" max="10498" width="17.81640625" style="96" customWidth="1"/>
    <col min="10499" max="10752" width="11.453125" style="96"/>
    <col min="10753" max="10753" width="83.453125" style="96" customWidth="1"/>
    <col min="10754" max="10754" width="17.81640625" style="96" customWidth="1"/>
    <col min="10755" max="11008" width="11.453125" style="96"/>
    <col min="11009" max="11009" width="83.453125" style="96" customWidth="1"/>
    <col min="11010" max="11010" width="17.81640625" style="96" customWidth="1"/>
    <col min="11011" max="11264" width="11.453125" style="96"/>
    <col min="11265" max="11265" width="83.453125" style="96" customWidth="1"/>
    <col min="11266" max="11266" width="17.81640625" style="96" customWidth="1"/>
    <col min="11267" max="11520" width="11.453125" style="96"/>
    <col min="11521" max="11521" width="83.453125" style="96" customWidth="1"/>
    <col min="11522" max="11522" width="17.81640625" style="96" customWidth="1"/>
    <col min="11523" max="11776" width="11.453125" style="96"/>
    <col min="11777" max="11777" width="83.453125" style="96" customWidth="1"/>
    <col min="11778" max="11778" width="17.81640625" style="96" customWidth="1"/>
    <col min="11779" max="12032" width="11.453125" style="96"/>
    <col min="12033" max="12033" width="83.453125" style="96" customWidth="1"/>
    <col min="12034" max="12034" width="17.81640625" style="96" customWidth="1"/>
    <col min="12035" max="12288" width="11.453125" style="96"/>
    <col min="12289" max="12289" width="83.453125" style="96" customWidth="1"/>
    <col min="12290" max="12290" width="17.81640625" style="96" customWidth="1"/>
    <col min="12291" max="12544" width="11.453125" style="96"/>
    <col min="12545" max="12545" width="83.453125" style="96" customWidth="1"/>
    <col min="12546" max="12546" width="17.81640625" style="96" customWidth="1"/>
    <col min="12547" max="12800" width="11.453125" style="96"/>
    <col min="12801" max="12801" width="83.453125" style="96" customWidth="1"/>
    <col min="12802" max="12802" width="17.81640625" style="96" customWidth="1"/>
    <col min="12803" max="13056" width="11.453125" style="96"/>
    <col min="13057" max="13057" width="83.453125" style="96" customWidth="1"/>
    <col min="13058" max="13058" width="17.81640625" style="96" customWidth="1"/>
    <col min="13059" max="13312" width="11.453125" style="96"/>
    <col min="13313" max="13313" width="83.453125" style="96" customWidth="1"/>
    <col min="13314" max="13314" width="17.81640625" style="96" customWidth="1"/>
    <col min="13315" max="13568" width="11.453125" style="96"/>
    <col min="13569" max="13569" width="83.453125" style="96" customWidth="1"/>
    <col min="13570" max="13570" width="17.81640625" style="96" customWidth="1"/>
    <col min="13571" max="13824" width="11.453125" style="96"/>
    <col min="13825" max="13825" width="83.453125" style="96" customWidth="1"/>
    <col min="13826" max="13826" width="17.81640625" style="96" customWidth="1"/>
    <col min="13827" max="14080" width="11.453125" style="96"/>
    <col min="14081" max="14081" width="83.453125" style="96" customWidth="1"/>
    <col min="14082" max="14082" width="17.81640625" style="96" customWidth="1"/>
    <col min="14083" max="14336" width="11.453125" style="96"/>
    <col min="14337" max="14337" width="83.453125" style="96" customWidth="1"/>
    <col min="14338" max="14338" width="17.81640625" style="96" customWidth="1"/>
    <col min="14339" max="14592" width="11.453125" style="96"/>
    <col min="14593" max="14593" width="83.453125" style="96" customWidth="1"/>
    <col min="14594" max="14594" width="17.81640625" style="96" customWidth="1"/>
    <col min="14595" max="14848" width="11.453125" style="96"/>
    <col min="14849" max="14849" width="83.453125" style="96" customWidth="1"/>
    <col min="14850" max="14850" width="17.81640625" style="96" customWidth="1"/>
    <col min="14851" max="15104" width="11.453125" style="96"/>
    <col min="15105" max="15105" width="83.453125" style="96" customWidth="1"/>
    <col min="15106" max="15106" width="17.81640625" style="96" customWidth="1"/>
    <col min="15107" max="15360" width="11.453125" style="96"/>
    <col min="15361" max="15361" width="83.453125" style="96" customWidth="1"/>
    <col min="15362" max="15362" width="17.81640625" style="96" customWidth="1"/>
    <col min="15363" max="15616" width="11.453125" style="96"/>
    <col min="15617" max="15617" width="83.453125" style="96" customWidth="1"/>
    <col min="15618" max="15618" width="17.81640625" style="96" customWidth="1"/>
    <col min="15619" max="15872" width="11.453125" style="96"/>
    <col min="15873" max="15873" width="83.453125" style="96" customWidth="1"/>
    <col min="15874" max="15874" width="17.81640625" style="96" customWidth="1"/>
    <col min="15875" max="16128" width="11.453125" style="96"/>
    <col min="16129" max="16129" width="83.453125" style="96" customWidth="1"/>
    <col min="16130" max="16130" width="17.81640625" style="96" customWidth="1"/>
    <col min="16131" max="16384" width="11.453125" style="96"/>
  </cols>
  <sheetData>
    <row r="1" spans="1:5" ht="26.15" customHeight="1" x14ac:dyDescent="0.35">
      <c r="A1" s="414" t="s">
        <v>240</v>
      </c>
      <c r="B1" s="414"/>
    </row>
    <row r="2" spans="1:5" ht="18" customHeight="1" x14ac:dyDescent="0.35">
      <c r="A2" s="419" t="s">
        <v>37</v>
      </c>
      <c r="B2" s="420"/>
    </row>
    <row r="3" spans="1:5" ht="18" customHeight="1" x14ac:dyDescent="0.35">
      <c r="A3" s="419" t="s">
        <v>9</v>
      </c>
      <c r="B3" s="420"/>
    </row>
    <row r="4" spans="1:5" x14ac:dyDescent="0.35">
      <c r="A4" s="421" t="s">
        <v>241</v>
      </c>
      <c r="B4" s="422"/>
    </row>
    <row r="5" spans="1:5" ht="16.5" customHeight="1" x14ac:dyDescent="0.3">
      <c r="A5" s="101" t="s">
        <v>242</v>
      </c>
      <c r="B5" s="102" t="s">
        <v>286</v>
      </c>
      <c r="D5" s="99"/>
      <c r="E5" s="99"/>
    </row>
    <row r="6" spans="1:5" ht="55.4" customHeight="1" x14ac:dyDescent="0.35">
      <c r="A6" s="119" t="s">
        <v>252</v>
      </c>
      <c r="B6" s="115">
        <v>200</v>
      </c>
      <c r="D6" s="99"/>
      <c r="E6" s="99"/>
    </row>
    <row r="7" spans="1:5" ht="42" x14ac:dyDescent="0.35">
      <c r="A7" s="116" t="s">
        <v>243</v>
      </c>
      <c r="B7" s="115">
        <v>50</v>
      </c>
      <c r="D7" s="120"/>
      <c r="E7" s="121"/>
    </row>
    <row r="8" spans="1:5" ht="70" x14ac:dyDescent="0.35">
      <c r="A8" s="116" t="s">
        <v>244</v>
      </c>
      <c r="B8" s="413">
        <v>50</v>
      </c>
      <c r="D8" s="120"/>
      <c r="E8" s="121"/>
    </row>
    <row r="9" spans="1:5" ht="15.5" x14ac:dyDescent="0.35">
      <c r="A9" s="117" t="s">
        <v>307</v>
      </c>
      <c r="B9" s="413"/>
    </row>
    <row r="10" spans="1:5" ht="15.5" x14ac:dyDescent="0.35">
      <c r="A10" s="117" t="s">
        <v>308</v>
      </c>
      <c r="B10" s="413"/>
    </row>
    <row r="11" spans="1:5" ht="46.5" x14ac:dyDescent="0.35">
      <c r="A11" s="117" t="s">
        <v>309</v>
      </c>
      <c r="B11" s="413"/>
    </row>
    <row r="12" spans="1:5" x14ac:dyDescent="0.35">
      <c r="A12" s="103" t="s">
        <v>11</v>
      </c>
      <c r="B12" s="104">
        <f>SUM(B6:B11)</f>
        <v>300</v>
      </c>
    </row>
    <row r="13" spans="1:5" x14ac:dyDescent="0.35">
      <c r="A13" s="415"/>
      <c r="B13" s="416"/>
    </row>
    <row r="14" spans="1:5" x14ac:dyDescent="0.35">
      <c r="A14" s="417" t="s">
        <v>245</v>
      </c>
      <c r="B14" s="417"/>
    </row>
    <row r="15" spans="1:5" ht="14.25" customHeight="1" x14ac:dyDescent="0.35">
      <c r="A15" s="412" t="s">
        <v>246</v>
      </c>
      <c r="B15" s="418"/>
    </row>
    <row r="16" spans="1:5" x14ac:dyDescent="0.35">
      <c r="A16" s="105" t="s">
        <v>247</v>
      </c>
      <c r="B16" s="110">
        <v>200</v>
      </c>
      <c r="D16" s="100"/>
    </row>
    <row r="17" spans="1:2" x14ac:dyDescent="0.35">
      <c r="A17" s="105" t="s">
        <v>248</v>
      </c>
      <c r="B17" s="111">
        <f>B16</f>
        <v>200</v>
      </c>
    </row>
    <row r="18" spans="1:2" ht="15" customHeight="1" x14ac:dyDescent="0.35">
      <c r="A18" s="411" t="s">
        <v>287</v>
      </c>
      <c r="B18" s="411"/>
    </row>
    <row r="19" spans="1:2" ht="15" customHeight="1" x14ac:dyDescent="0.35">
      <c r="A19" s="412" t="s">
        <v>288</v>
      </c>
      <c r="B19" s="412"/>
    </row>
    <row r="20" spans="1:2" ht="15" customHeight="1" x14ac:dyDescent="0.35">
      <c r="A20" s="105" t="s">
        <v>15</v>
      </c>
      <c r="B20" s="111" t="s">
        <v>14</v>
      </c>
    </row>
    <row r="21" spans="1:2" x14ac:dyDescent="0.35">
      <c r="A21" s="106">
        <v>0.03</v>
      </c>
      <c r="B21" s="110">
        <v>100</v>
      </c>
    </row>
    <row r="22" spans="1:2" x14ac:dyDescent="0.35">
      <c r="A22" s="106">
        <v>0.05</v>
      </c>
      <c r="B22" s="110">
        <v>40</v>
      </c>
    </row>
    <row r="23" spans="1:2" x14ac:dyDescent="0.35">
      <c r="A23" s="107" t="s">
        <v>249</v>
      </c>
      <c r="B23" s="110">
        <v>0</v>
      </c>
    </row>
    <row r="24" spans="1:2" s="162" customFormat="1" x14ac:dyDescent="0.35">
      <c r="A24" s="144"/>
      <c r="B24" s="161"/>
    </row>
    <row r="25" spans="1:2" ht="15" customHeight="1" x14ac:dyDescent="0.35">
      <c r="A25" s="411" t="s">
        <v>289</v>
      </c>
      <c r="B25" s="411"/>
    </row>
    <row r="26" spans="1:2" ht="15" customHeight="1" x14ac:dyDescent="0.35">
      <c r="A26" s="105" t="s">
        <v>15</v>
      </c>
      <c r="B26" s="111" t="s">
        <v>14</v>
      </c>
    </row>
    <row r="27" spans="1:2" x14ac:dyDescent="0.35">
      <c r="A27" s="107" t="s">
        <v>250</v>
      </c>
      <c r="B27" s="110">
        <v>100</v>
      </c>
    </row>
    <row r="28" spans="1:2" x14ac:dyDescent="0.35">
      <c r="A28" s="107" t="s">
        <v>251</v>
      </c>
      <c r="B28" s="110">
        <v>40</v>
      </c>
    </row>
    <row r="29" spans="1:2" x14ac:dyDescent="0.35">
      <c r="A29" s="107" t="s">
        <v>290</v>
      </c>
      <c r="B29" s="110">
        <v>0</v>
      </c>
    </row>
    <row r="30" spans="1:2" x14ac:dyDescent="0.35">
      <c r="A30" s="108"/>
    </row>
    <row r="31" spans="1:2" x14ac:dyDescent="0.35">
      <c r="A31" s="108"/>
    </row>
    <row r="32" spans="1:2" x14ac:dyDescent="0.35">
      <c r="A32" s="108"/>
    </row>
    <row r="33" spans="1:1" x14ac:dyDescent="0.35">
      <c r="A33" s="108"/>
    </row>
    <row r="34" spans="1:1" x14ac:dyDescent="0.35">
      <c r="A34" s="108"/>
    </row>
    <row r="35" spans="1:1" x14ac:dyDescent="0.35">
      <c r="A35" s="108"/>
    </row>
    <row r="36" spans="1:1" x14ac:dyDescent="0.35">
      <c r="A36" s="108"/>
    </row>
    <row r="37" spans="1:1" x14ac:dyDescent="0.35">
      <c r="A37" s="108"/>
    </row>
    <row r="38" spans="1:1" x14ac:dyDescent="0.35">
      <c r="A38" s="108"/>
    </row>
    <row r="39" spans="1:1" x14ac:dyDescent="0.35">
      <c r="A39" s="108"/>
    </row>
    <row r="40" spans="1:1" x14ac:dyDescent="0.35">
      <c r="A40" s="108"/>
    </row>
    <row r="41" spans="1:1" x14ac:dyDescent="0.35">
      <c r="A41" s="108"/>
    </row>
    <row r="42" spans="1:1" x14ac:dyDescent="0.35">
      <c r="A42" s="108"/>
    </row>
    <row r="43" spans="1:1" x14ac:dyDescent="0.35">
      <c r="A43" s="108"/>
    </row>
    <row r="44" spans="1:1" x14ac:dyDescent="0.35">
      <c r="A44" s="108"/>
    </row>
    <row r="45" spans="1:1" x14ac:dyDescent="0.35">
      <c r="A45" s="108"/>
    </row>
    <row r="46" spans="1:1" x14ac:dyDescent="0.35">
      <c r="A46" s="108"/>
    </row>
    <row r="47" spans="1:1" x14ac:dyDescent="0.35">
      <c r="A47" s="108"/>
    </row>
    <row r="48" spans="1:1" x14ac:dyDescent="0.35">
      <c r="A48" s="108"/>
    </row>
    <row r="49" spans="1:1" x14ac:dyDescent="0.35">
      <c r="A49" s="108"/>
    </row>
    <row r="50" spans="1:1" x14ac:dyDescent="0.35">
      <c r="A50" s="108"/>
    </row>
    <row r="51" spans="1:1" x14ac:dyDescent="0.35">
      <c r="A51" s="108"/>
    </row>
    <row r="52" spans="1:1" x14ac:dyDescent="0.35">
      <c r="A52" s="108"/>
    </row>
    <row r="53" spans="1:1" x14ac:dyDescent="0.35">
      <c r="A53" s="108"/>
    </row>
    <row r="54" spans="1:1" x14ac:dyDescent="0.35">
      <c r="A54" s="108"/>
    </row>
    <row r="55" spans="1:1" x14ac:dyDescent="0.35">
      <c r="A55" s="108"/>
    </row>
    <row r="56" spans="1:1" x14ac:dyDescent="0.35">
      <c r="A56" s="108"/>
    </row>
    <row r="57" spans="1:1" x14ac:dyDescent="0.35">
      <c r="A57" s="108"/>
    </row>
    <row r="58" spans="1:1" x14ac:dyDescent="0.35">
      <c r="A58" s="108"/>
    </row>
    <row r="59" spans="1:1" x14ac:dyDescent="0.35">
      <c r="A59" s="108"/>
    </row>
    <row r="60" spans="1:1" x14ac:dyDescent="0.35">
      <c r="A60" s="108"/>
    </row>
    <row r="61" spans="1:1" x14ac:dyDescent="0.35">
      <c r="A61" s="108"/>
    </row>
    <row r="62" spans="1:1" x14ac:dyDescent="0.35">
      <c r="A62" s="108"/>
    </row>
  </sheetData>
  <mergeCells count="11">
    <mergeCell ref="A18:B18"/>
    <mergeCell ref="A19:B19"/>
    <mergeCell ref="B8:B11"/>
    <mergeCell ref="A25:B25"/>
    <mergeCell ref="A1:B1"/>
    <mergeCell ref="A13:B13"/>
    <mergeCell ref="A14:B14"/>
    <mergeCell ref="A15:B15"/>
    <mergeCell ref="A2:B2"/>
    <mergeCell ref="A3:B3"/>
    <mergeCell ref="A4:B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G23"/>
  <sheetViews>
    <sheetView showGridLines="0" zoomScaleNormal="100" zoomScaleSheetLayoutView="100" workbookViewId="0">
      <selection activeCell="D26" sqref="D26"/>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98</v>
      </c>
      <c r="C2" s="210"/>
      <c r="D2" s="210"/>
      <c r="E2" s="210"/>
      <c r="F2" s="210"/>
      <c r="G2" s="210"/>
    </row>
    <row r="3" spans="2:7" s="10" customFormat="1" ht="15" customHeight="1" x14ac:dyDescent="0.35">
      <c r="B3" s="210" t="s">
        <v>9</v>
      </c>
      <c r="C3" s="210"/>
      <c r="D3" s="210"/>
      <c r="E3" s="210"/>
      <c r="F3" s="210"/>
      <c r="G3" s="210"/>
    </row>
    <row r="4" spans="2:7" ht="18.7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44.25" customHeight="1" x14ac:dyDescent="0.35">
      <c r="B7" s="423" t="s">
        <v>146</v>
      </c>
      <c r="C7" s="424"/>
      <c r="D7" s="425"/>
      <c r="E7" s="29">
        <v>100</v>
      </c>
      <c r="F7" s="19"/>
      <c r="G7" s="19"/>
    </row>
    <row r="8" spans="2:7" s="5" customFormat="1" ht="39.75" customHeight="1" x14ac:dyDescent="0.35">
      <c r="B8" s="423" t="s">
        <v>147</v>
      </c>
      <c r="C8" s="424"/>
      <c r="D8" s="425"/>
      <c r="E8" s="29">
        <v>100</v>
      </c>
      <c r="F8" s="21"/>
      <c r="G8" s="21"/>
    </row>
    <row r="9" spans="2:7" s="5" customFormat="1" ht="37.5" customHeight="1" x14ac:dyDescent="0.35">
      <c r="B9" s="423" t="s">
        <v>148</v>
      </c>
      <c r="C9" s="424"/>
      <c r="D9" s="425"/>
      <c r="E9" s="30">
        <v>50</v>
      </c>
      <c r="F9" s="21"/>
      <c r="G9" s="21"/>
    </row>
    <row r="10" spans="2:7" s="5" customFormat="1" ht="42" customHeight="1" x14ac:dyDescent="0.35">
      <c r="B10" s="423" t="s">
        <v>149</v>
      </c>
      <c r="C10" s="424"/>
      <c r="D10" s="425"/>
      <c r="E10" s="63">
        <v>50</v>
      </c>
      <c r="F10" s="22"/>
      <c r="G10" s="22"/>
    </row>
    <row r="11" spans="2:7" s="5" customFormat="1" ht="14" x14ac:dyDescent="0.35">
      <c r="B11" s="423" t="s">
        <v>102</v>
      </c>
      <c r="C11" s="424"/>
      <c r="D11" s="425"/>
      <c r="E11" s="30">
        <v>50</v>
      </c>
      <c r="F11" s="21"/>
      <c r="G11" s="21"/>
    </row>
    <row r="12" spans="2:7" s="5" customFormat="1" ht="37.5" customHeight="1" x14ac:dyDescent="0.35">
      <c r="B12" s="423" t="s">
        <v>150</v>
      </c>
      <c r="C12" s="424"/>
      <c r="D12" s="425"/>
      <c r="E12" s="30">
        <v>50</v>
      </c>
      <c r="F12" s="21"/>
      <c r="G12" s="21"/>
    </row>
    <row r="13" spans="2:7" s="5" customFormat="1" ht="44.25" customHeight="1" x14ac:dyDescent="0.35">
      <c r="B13" s="423" t="s">
        <v>151</v>
      </c>
      <c r="C13" s="424"/>
      <c r="D13" s="425"/>
      <c r="E13" s="30">
        <v>20</v>
      </c>
      <c r="F13" s="21"/>
      <c r="G13" s="21"/>
    </row>
    <row r="14" spans="2:7" s="5" customFormat="1" ht="41.25" customHeight="1" x14ac:dyDescent="0.35">
      <c r="B14" s="423" t="s">
        <v>152</v>
      </c>
      <c r="C14" s="424"/>
      <c r="D14" s="425"/>
      <c r="E14" s="63">
        <v>20</v>
      </c>
      <c r="F14" s="22"/>
      <c r="G14" s="22"/>
    </row>
    <row r="15" spans="2:7" s="5" customFormat="1" ht="24.75" customHeight="1" x14ac:dyDescent="0.35">
      <c r="B15" s="423" t="s">
        <v>100</v>
      </c>
      <c r="C15" s="424"/>
      <c r="D15" s="425"/>
      <c r="E15" s="30">
        <v>20</v>
      </c>
      <c r="F15" s="21"/>
      <c r="G15" s="21"/>
    </row>
    <row r="16" spans="2:7" s="5" customFormat="1" ht="31.5" customHeight="1" x14ac:dyDescent="0.35">
      <c r="B16" s="423" t="s">
        <v>99</v>
      </c>
      <c r="C16" s="424"/>
      <c r="D16" s="425"/>
      <c r="E16" s="30">
        <v>20</v>
      </c>
      <c r="F16" s="21"/>
      <c r="G16" s="21"/>
    </row>
    <row r="17" spans="2:7" s="5" customFormat="1" ht="36.75" customHeight="1" x14ac:dyDescent="0.35">
      <c r="B17" s="426" t="s">
        <v>153</v>
      </c>
      <c r="C17" s="424"/>
      <c r="D17" s="425"/>
      <c r="E17" s="63">
        <v>10</v>
      </c>
      <c r="F17" s="22"/>
      <c r="G17" s="22"/>
    </row>
    <row r="18" spans="2:7" s="5" customFormat="1" ht="21.75" customHeight="1" x14ac:dyDescent="0.35">
      <c r="B18" s="423" t="s">
        <v>154</v>
      </c>
      <c r="C18" s="424"/>
      <c r="D18" s="425"/>
      <c r="E18" s="30">
        <v>10</v>
      </c>
      <c r="F18" s="21"/>
      <c r="G18" s="21"/>
    </row>
    <row r="19" spans="2:7" ht="21" customHeight="1" x14ac:dyDescent="0.35">
      <c r="B19" s="271" t="s">
        <v>11</v>
      </c>
      <c r="C19" s="271"/>
      <c r="D19" s="271"/>
      <c r="E19" s="38">
        <f>SUM(E7:E18)</f>
        <v>500</v>
      </c>
    </row>
    <row r="20" spans="2:7" s="5" customFormat="1" ht="14" x14ac:dyDescent="0.35"/>
    <row r="21" spans="2:7" ht="19.5" customHeight="1" x14ac:dyDescent="0.35">
      <c r="E21" s="4"/>
    </row>
    <row r="22" spans="2:7" ht="47.25" customHeight="1" x14ac:dyDescent="0.35">
      <c r="C22" s="284" t="s">
        <v>294</v>
      </c>
      <c r="D22" s="285"/>
      <c r="E22" s="4"/>
    </row>
    <row r="23" spans="2:7" ht="47.25" customHeight="1" x14ac:dyDescent="0.35">
      <c r="C23" s="286" t="s">
        <v>16</v>
      </c>
      <c r="D23" s="286"/>
      <c r="E23" s="4"/>
    </row>
  </sheetData>
  <mergeCells count="22">
    <mergeCell ref="B1:G1"/>
    <mergeCell ref="B2:G2"/>
    <mergeCell ref="B3:G3"/>
    <mergeCell ref="B4:G4"/>
    <mergeCell ref="B5:D6"/>
    <mergeCell ref="E5:E6"/>
    <mergeCell ref="F5:G5"/>
    <mergeCell ref="C22:D22"/>
    <mergeCell ref="C23:D23"/>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G14"/>
  <sheetViews>
    <sheetView showGridLines="0" zoomScaleNormal="100" zoomScaleSheetLayoutView="100" workbookViewId="0">
      <selection activeCell="B16" sqref="B16"/>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60</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51" customHeight="1" x14ac:dyDescent="0.35">
      <c r="B7" s="423" t="s">
        <v>292</v>
      </c>
      <c r="C7" s="424"/>
      <c r="D7" s="425"/>
      <c r="E7" s="29">
        <v>200</v>
      </c>
      <c r="F7" s="19"/>
      <c r="G7" s="19"/>
    </row>
    <row r="8" spans="2:7" s="5" customFormat="1" ht="48.5" customHeight="1" x14ac:dyDescent="0.35">
      <c r="B8" s="423" t="s">
        <v>291</v>
      </c>
      <c r="C8" s="424"/>
      <c r="D8" s="425"/>
      <c r="E8" s="29">
        <v>200</v>
      </c>
      <c r="F8" s="21"/>
      <c r="G8" s="21"/>
    </row>
    <row r="9" spans="2:7" s="5" customFormat="1" ht="58.5" customHeight="1" x14ac:dyDescent="0.35">
      <c r="B9" s="423" t="s">
        <v>293</v>
      </c>
      <c r="C9" s="424"/>
      <c r="D9" s="425"/>
      <c r="E9" s="30">
        <v>100</v>
      </c>
      <c r="F9" s="21"/>
      <c r="G9" s="21"/>
    </row>
    <row r="10" spans="2:7" ht="21" customHeight="1" x14ac:dyDescent="0.35">
      <c r="B10" s="271" t="s">
        <v>11</v>
      </c>
      <c r="C10" s="271"/>
      <c r="D10" s="271"/>
      <c r="E10" s="38">
        <f>SUM(E7:E9)</f>
        <v>500</v>
      </c>
    </row>
    <row r="11" spans="2:7" s="5" customFormat="1" ht="14" x14ac:dyDescent="0.35"/>
    <row r="12" spans="2:7" ht="24" customHeight="1" x14ac:dyDescent="0.35">
      <c r="E12" s="4"/>
    </row>
    <row r="13" spans="2:7" ht="47.25" customHeight="1" x14ac:dyDescent="0.35">
      <c r="C13" s="284" t="s">
        <v>295</v>
      </c>
      <c r="D13" s="285"/>
      <c r="E13" s="4"/>
    </row>
    <row r="14" spans="2:7" ht="47.25" customHeight="1" x14ac:dyDescent="0.35">
      <c r="C14" s="286" t="s">
        <v>16</v>
      </c>
      <c r="D14" s="286"/>
      <c r="E14" s="4"/>
    </row>
  </sheetData>
  <mergeCells count="13">
    <mergeCell ref="B1:G1"/>
    <mergeCell ref="B2:G2"/>
    <mergeCell ref="B3:G3"/>
    <mergeCell ref="B4:G4"/>
    <mergeCell ref="B5:D6"/>
    <mergeCell ref="E5:E6"/>
    <mergeCell ref="F5:G5"/>
    <mergeCell ref="C13:D13"/>
    <mergeCell ref="C14:D14"/>
    <mergeCell ref="B7:D7"/>
    <mergeCell ref="B8:D8"/>
    <mergeCell ref="B9:D9"/>
    <mergeCell ref="B10:D1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B1:G20"/>
  <sheetViews>
    <sheetView showGridLines="0" zoomScaleNormal="100" zoomScaleSheetLayoutView="100" workbookViewId="0">
      <selection activeCell="B22" sqref="B22"/>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101</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45.5" customHeight="1" x14ac:dyDescent="0.35">
      <c r="B7" s="277" t="s">
        <v>297</v>
      </c>
      <c r="C7" s="278"/>
      <c r="D7" s="279"/>
      <c r="E7" s="29">
        <v>100</v>
      </c>
      <c r="F7" s="19"/>
      <c r="G7" s="19"/>
    </row>
    <row r="8" spans="2:7" s="5" customFormat="1" ht="52" customHeight="1" x14ac:dyDescent="0.35">
      <c r="B8" s="277" t="s">
        <v>298</v>
      </c>
      <c r="C8" s="278"/>
      <c r="D8" s="279"/>
      <c r="E8" s="29">
        <v>100</v>
      </c>
      <c r="F8" s="19"/>
      <c r="G8" s="19"/>
    </row>
    <row r="9" spans="2:7" s="5" customFormat="1" ht="54" customHeight="1" x14ac:dyDescent="0.35">
      <c r="B9" s="277" t="s">
        <v>299</v>
      </c>
      <c r="C9" s="278"/>
      <c r="D9" s="279"/>
      <c r="E9" s="29">
        <v>20</v>
      </c>
      <c r="F9" s="19"/>
      <c r="G9" s="19"/>
    </row>
    <row r="10" spans="2:7" s="5" customFormat="1" ht="56" customHeight="1" x14ac:dyDescent="0.35">
      <c r="B10" s="277" t="s">
        <v>300</v>
      </c>
      <c r="C10" s="278"/>
      <c r="D10" s="279"/>
      <c r="E10" s="29">
        <v>20</v>
      </c>
      <c r="F10" s="19"/>
      <c r="G10" s="19"/>
    </row>
    <row r="11" spans="2:7" s="5" customFormat="1" ht="64" customHeight="1" x14ac:dyDescent="0.35">
      <c r="B11" s="277" t="s">
        <v>301</v>
      </c>
      <c r="C11" s="278"/>
      <c r="D11" s="279"/>
      <c r="E11" s="29">
        <v>100</v>
      </c>
      <c r="F11" s="21"/>
      <c r="G11" s="21"/>
    </row>
    <row r="12" spans="2:7" s="5" customFormat="1" ht="56.5" customHeight="1" x14ac:dyDescent="0.35">
      <c r="B12" s="277" t="s">
        <v>302</v>
      </c>
      <c r="C12" s="278"/>
      <c r="D12" s="279"/>
      <c r="E12" s="29">
        <v>20</v>
      </c>
      <c r="F12" s="21"/>
      <c r="G12" s="21"/>
    </row>
    <row r="13" spans="2:7" s="5" customFormat="1" ht="47" customHeight="1" x14ac:dyDescent="0.35">
      <c r="B13" s="277" t="s">
        <v>303</v>
      </c>
      <c r="C13" s="278"/>
      <c r="D13" s="279"/>
      <c r="E13" s="29">
        <v>100</v>
      </c>
      <c r="F13" s="21"/>
      <c r="G13" s="21"/>
    </row>
    <row r="14" spans="2:7" s="5" customFormat="1" ht="69" customHeight="1" x14ac:dyDescent="0.35">
      <c r="B14" s="277" t="s">
        <v>304</v>
      </c>
      <c r="C14" s="278"/>
      <c r="D14" s="279"/>
      <c r="E14" s="29">
        <v>20</v>
      </c>
      <c r="F14" s="21"/>
      <c r="G14" s="21"/>
    </row>
    <row r="15" spans="2:7" s="5" customFormat="1" ht="62" customHeight="1" x14ac:dyDescent="0.35">
      <c r="B15" s="277" t="s">
        <v>305</v>
      </c>
      <c r="C15" s="278"/>
      <c r="D15" s="279"/>
      <c r="E15" s="29">
        <v>20</v>
      </c>
      <c r="F15" s="21"/>
      <c r="G15" s="21"/>
    </row>
    <row r="16" spans="2:7" ht="21" customHeight="1" x14ac:dyDescent="0.35">
      <c r="B16" s="271" t="s">
        <v>11</v>
      </c>
      <c r="C16" s="271"/>
      <c r="D16" s="271"/>
      <c r="E16" s="38">
        <f>SUM(E7:E15)</f>
        <v>500</v>
      </c>
    </row>
    <row r="17" spans="3:5" s="5" customFormat="1" ht="14" x14ac:dyDescent="0.35"/>
    <row r="18" spans="3:5" ht="23.25" customHeight="1" x14ac:dyDescent="0.35">
      <c r="E18" s="4"/>
    </row>
    <row r="19" spans="3:5" ht="47.25" customHeight="1" x14ac:dyDescent="0.35">
      <c r="C19" s="284" t="s">
        <v>296</v>
      </c>
      <c r="D19" s="285"/>
      <c r="E19" s="4"/>
    </row>
    <row r="20" spans="3:5" ht="47.25" customHeight="1" x14ac:dyDescent="0.35">
      <c r="C20" s="286" t="s">
        <v>16</v>
      </c>
      <c r="D20" s="286"/>
      <c r="E20" s="4"/>
    </row>
  </sheetData>
  <mergeCells count="19">
    <mergeCell ref="B7:D7"/>
    <mergeCell ref="B11:D11"/>
    <mergeCell ref="B16:D16"/>
    <mergeCell ref="B1:G1"/>
    <mergeCell ref="B2:G2"/>
    <mergeCell ref="B3:G3"/>
    <mergeCell ref="B4:G4"/>
    <mergeCell ref="B5:D6"/>
    <mergeCell ref="E5:E6"/>
    <mergeCell ref="F5:G5"/>
    <mergeCell ref="C19:D19"/>
    <mergeCell ref="C20:D20"/>
    <mergeCell ref="B8:D8"/>
    <mergeCell ref="B9:D9"/>
    <mergeCell ref="B10:D10"/>
    <mergeCell ref="B12:D12"/>
    <mergeCell ref="B13:D13"/>
    <mergeCell ref="B14:D14"/>
    <mergeCell ref="B15:D1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F35"/>
  <sheetViews>
    <sheetView tabSelected="1" topLeftCell="A14" workbookViewId="0">
      <selection activeCell="A11" sqref="A11"/>
    </sheetView>
  </sheetViews>
  <sheetFormatPr baseColWidth="10" defaultColWidth="9.1796875" defaultRowHeight="14" x14ac:dyDescent="0.35"/>
  <cols>
    <col min="1" max="1" width="85.54296875" style="113" customWidth="1"/>
    <col min="2" max="2" width="24" style="114" bestFit="1" customWidth="1"/>
    <col min="3" max="3" width="7.1796875" style="97" customWidth="1"/>
    <col min="4" max="4" width="7.54296875" style="97" customWidth="1"/>
    <col min="5" max="255" width="9.1796875" style="97"/>
    <col min="256" max="256" width="85.54296875" style="97" customWidth="1"/>
    <col min="257" max="257" width="24" style="97" bestFit="1" customWidth="1"/>
    <col min="258" max="258" width="7.1796875" style="97" customWidth="1"/>
    <col min="259" max="259" width="7.54296875" style="97" customWidth="1"/>
    <col min="260" max="260" width="23.54296875" style="97" customWidth="1"/>
    <col min="261" max="511" width="9.1796875" style="97"/>
    <col min="512" max="512" width="85.54296875" style="97" customWidth="1"/>
    <col min="513" max="513" width="24" style="97" bestFit="1" customWidth="1"/>
    <col min="514" max="514" width="7.1796875" style="97" customWidth="1"/>
    <col min="515" max="515" width="7.54296875" style="97" customWidth="1"/>
    <col min="516" max="516" width="23.54296875" style="97" customWidth="1"/>
    <col min="517" max="767" width="9.1796875" style="97"/>
    <col min="768" max="768" width="85.54296875" style="97" customWidth="1"/>
    <col min="769" max="769" width="24" style="97" bestFit="1" customWidth="1"/>
    <col min="770" max="770" width="7.1796875" style="97" customWidth="1"/>
    <col min="771" max="771" width="7.54296875" style="97" customWidth="1"/>
    <col min="772" max="772" width="23.54296875" style="97" customWidth="1"/>
    <col min="773" max="1023" width="9.1796875" style="97"/>
    <col min="1024" max="1024" width="85.54296875" style="97" customWidth="1"/>
    <col min="1025" max="1025" width="24" style="97" bestFit="1" customWidth="1"/>
    <col min="1026" max="1026" width="7.1796875" style="97" customWidth="1"/>
    <col min="1027" max="1027" width="7.54296875" style="97" customWidth="1"/>
    <col min="1028" max="1028" width="23.54296875" style="97" customWidth="1"/>
    <col min="1029" max="1279" width="9.1796875" style="97"/>
    <col min="1280" max="1280" width="85.54296875" style="97" customWidth="1"/>
    <col min="1281" max="1281" width="24" style="97" bestFit="1" customWidth="1"/>
    <col min="1282" max="1282" width="7.1796875" style="97" customWidth="1"/>
    <col min="1283" max="1283" width="7.54296875" style="97" customWidth="1"/>
    <col min="1284" max="1284" width="23.54296875" style="97" customWidth="1"/>
    <col min="1285" max="1535" width="9.1796875" style="97"/>
    <col min="1536" max="1536" width="85.54296875" style="97" customWidth="1"/>
    <col min="1537" max="1537" width="24" style="97" bestFit="1" customWidth="1"/>
    <col min="1538" max="1538" width="7.1796875" style="97" customWidth="1"/>
    <col min="1539" max="1539" width="7.54296875" style="97" customWidth="1"/>
    <col min="1540" max="1540" width="23.54296875" style="97" customWidth="1"/>
    <col min="1541" max="1791" width="9.1796875" style="97"/>
    <col min="1792" max="1792" width="85.54296875" style="97" customWidth="1"/>
    <col min="1793" max="1793" width="24" style="97" bestFit="1" customWidth="1"/>
    <col min="1794" max="1794" width="7.1796875" style="97" customWidth="1"/>
    <col min="1795" max="1795" width="7.54296875" style="97" customWidth="1"/>
    <col min="1796" max="1796" width="23.54296875" style="97" customWidth="1"/>
    <col min="1797" max="2047" width="9.1796875" style="97"/>
    <col min="2048" max="2048" width="85.54296875" style="97" customWidth="1"/>
    <col min="2049" max="2049" width="24" style="97" bestFit="1" customWidth="1"/>
    <col min="2050" max="2050" width="7.1796875" style="97" customWidth="1"/>
    <col min="2051" max="2051" width="7.54296875" style="97" customWidth="1"/>
    <col min="2052" max="2052" width="23.54296875" style="97" customWidth="1"/>
    <col min="2053" max="2303" width="9.1796875" style="97"/>
    <col min="2304" max="2304" width="85.54296875" style="97" customWidth="1"/>
    <col min="2305" max="2305" width="24" style="97" bestFit="1" customWidth="1"/>
    <col min="2306" max="2306" width="7.1796875" style="97" customWidth="1"/>
    <col min="2307" max="2307" width="7.54296875" style="97" customWidth="1"/>
    <col min="2308" max="2308" width="23.54296875" style="97" customWidth="1"/>
    <col min="2309" max="2559" width="9.1796875" style="97"/>
    <col min="2560" max="2560" width="85.54296875" style="97" customWidth="1"/>
    <col min="2561" max="2561" width="24" style="97" bestFit="1" customWidth="1"/>
    <col min="2562" max="2562" width="7.1796875" style="97" customWidth="1"/>
    <col min="2563" max="2563" width="7.54296875" style="97" customWidth="1"/>
    <col min="2564" max="2564" width="23.54296875" style="97" customWidth="1"/>
    <col min="2565" max="2815" width="9.1796875" style="97"/>
    <col min="2816" max="2816" width="85.54296875" style="97" customWidth="1"/>
    <col min="2817" max="2817" width="24" style="97" bestFit="1" customWidth="1"/>
    <col min="2818" max="2818" width="7.1796875" style="97" customWidth="1"/>
    <col min="2819" max="2819" width="7.54296875" style="97" customWidth="1"/>
    <col min="2820" max="2820" width="23.54296875" style="97" customWidth="1"/>
    <col min="2821" max="3071" width="9.1796875" style="97"/>
    <col min="3072" max="3072" width="85.54296875" style="97" customWidth="1"/>
    <col min="3073" max="3073" width="24" style="97" bestFit="1" customWidth="1"/>
    <col min="3074" max="3074" width="7.1796875" style="97" customWidth="1"/>
    <col min="3075" max="3075" width="7.54296875" style="97" customWidth="1"/>
    <col min="3076" max="3076" width="23.54296875" style="97" customWidth="1"/>
    <col min="3077" max="3327" width="9.1796875" style="97"/>
    <col min="3328" max="3328" width="85.54296875" style="97" customWidth="1"/>
    <col min="3329" max="3329" width="24" style="97" bestFit="1" customWidth="1"/>
    <col min="3330" max="3330" width="7.1796875" style="97" customWidth="1"/>
    <col min="3331" max="3331" width="7.54296875" style="97" customWidth="1"/>
    <col min="3332" max="3332" width="23.54296875" style="97" customWidth="1"/>
    <col min="3333" max="3583" width="9.1796875" style="97"/>
    <col min="3584" max="3584" width="85.54296875" style="97" customWidth="1"/>
    <col min="3585" max="3585" width="24" style="97" bestFit="1" customWidth="1"/>
    <col min="3586" max="3586" width="7.1796875" style="97" customWidth="1"/>
    <col min="3587" max="3587" width="7.54296875" style="97" customWidth="1"/>
    <col min="3588" max="3588" width="23.54296875" style="97" customWidth="1"/>
    <col min="3589" max="3839" width="9.1796875" style="97"/>
    <col min="3840" max="3840" width="85.54296875" style="97" customWidth="1"/>
    <col min="3841" max="3841" width="24" style="97" bestFit="1" customWidth="1"/>
    <col min="3842" max="3842" width="7.1796875" style="97" customWidth="1"/>
    <col min="3843" max="3843" width="7.54296875" style="97" customWidth="1"/>
    <col min="3844" max="3844" width="23.54296875" style="97" customWidth="1"/>
    <col min="3845" max="4095" width="9.1796875" style="97"/>
    <col min="4096" max="4096" width="85.54296875" style="97" customWidth="1"/>
    <col min="4097" max="4097" width="24" style="97" bestFit="1" customWidth="1"/>
    <col min="4098" max="4098" width="7.1796875" style="97" customWidth="1"/>
    <col min="4099" max="4099" width="7.54296875" style="97" customWidth="1"/>
    <col min="4100" max="4100" width="23.54296875" style="97" customWidth="1"/>
    <col min="4101" max="4351" width="9.1796875" style="97"/>
    <col min="4352" max="4352" width="85.54296875" style="97" customWidth="1"/>
    <col min="4353" max="4353" width="24" style="97" bestFit="1" customWidth="1"/>
    <col min="4354" max="4354" width="7.1796875" style="97" customWidth="1"/>
    <col min="4355" max="4355" width="7.54296875" style="97" customWidth="1"/>
    <col min="4356" max="4356" width="23.54296875" style="97" customWidth="1"/>
    <col min="4357" max="4607" width="9.1796875" style="97"/>
    <col min="4608" max="4608" width="85.54296875" style="97" customWidth="1"/>
    <col min="4609" max="4609" width="24" style="97" bestFit="1" customWidth="1"/>
    <col min="4610" max="4610" width="7.1796875" style="97" customWidth="1"/>
    <col min="4611" max="4611" width="7.54296875" style="97" customWidth="1"/>
    <col min="4612" max="4612" width="23.54296875" style="97" customWidth="1"/>
    <col min="4613" max="4863" width="9.1796875" style="97"/>
    <col min="4864" max="4864" width="85.54296875" style="97" customWidth="1"/>
    <col min="4865" max="4865" width="24" style="97" bestFit="1" customWidth="1"/>
    <col min="4866" max="4866" width="7.1796875" style="97" customWidth="1"/>
    <col min="4867" max="4867" width="7.54296875" style="97" customWidth="1"/>
    <col min="4868" max="4868" width="23.54296875" style="97" customWidth="1"/>
    <col min="4869" max="5119" width="9.1796875" style="97"/>
    <col min="5120" max="5120" width="85.54296875" style="97" customWidth="1"/>
    <col min="5121" max="5121" width="24" style="97" bestFit="1" customWidth="1"/>
    <col min="5122" max="5122" width="7.1796875" style="97" customWidth="1"/>
    <col min="5123" max="5123" width="7.54296875" style="97" customWidth="1"/>
    <col min="5124" max="5124" width="23.54296875" style="97" customWidth="1"/>
    <col min="5125" max="5375" width="9.1796875" style="97"/>
    <col min="5376" max="5376" width="85.54296875" style="97" customWidth="1"/>
    <col min="5377" max="5377" width="24" style="97" bestFit="1" customWidth="1"/>
    <col min="5378" max="5378" width="7.1796875" style="97" customWidth="1"/>
    <col min="5379" max="5379" width="7.54296875" style="97" customWidth="1"/>
    <col min="5380" max="5380" width="23.54296875" style="97" customWidth="1"/>
    <col min="5381" max="5631" width="9.1796875" style="97"/>
    <col min="5632" max="5632" width="85.54296875" style="97" customWidth="1"/>
    <col min="5633" max="5633" width="24" style="97" bestFit="1" customWidth="1"/>
    <col min="5634" max="5634" width="7.1796875" style="97" customWidth="1"/>
    <col min="5635" max="5635" width="7.54296875" style="97" customWidth="1"/>
    <col min="5636" max="5636" width="23.54296875" style="97" customWidth="1"/>
    <col min="5637" max="5887" width="9.1796875" style="97"/>
    <col min="5888" max="5888" width="85.54296875" style="97" customWidth="1"/>
    <col min="5889" max="5889" width="24" style="97" bestFit="1" customWidth="1"/>
    <col min="5890" max="5890" width="7.1796875" style="97" customWidth="1"/>
    <col min="5891" max="5891" width="7.54296875" style="97" customWidth="1"/>
    <col min="5892" max="5892" width="23.54296875" style="97" customWidth="1"/>
    <col min="5893" max="6143" width="9.1796875" style="97"/>
    <col min="6144" max="6144" width="85.54296875" style="97" customWidth="1"/>
    <col min="6145" max="6145" width="24" style="97" bestFit="1" customWidth="1"/>
    <col min="6146" max="6146" width="7.1796875" style="97" customWidth="1"/>
    <col min="6147" max="6147" width="7.54296875" style="97" customWidth="1"/>
    <col min="6148" max="6148" width="23.54296875" style="97" customWidth="1"/>
    <col min="6149" max="6399" width="9.1796875" style="97"/>
    <col min="6400" max="6400" width="85.54296875" style="97" customWidth="1"/>
    <col min="6401" max="6401" width="24" style="97" bestFit="1" customWidth="1"/>
    <col min="6402" max="6402" width="7.1796875" style="97" customWidth="1"/>
    <col min="6403" max="6403" width="7.54296875" style="97" customWidth="1"/>
    <col min="6404" max="6404" width="23.54296875" style="97" customWidth="1"/>
    <col min="6405" max="6655" width="9.1796875" style="97"/>
    <col min="6656" max="6656" width="85.54296875" style="97" customWidth="1"/>
    <col min="6657" max="6657" width="24" style="97" bestFit="1" customWidth="1"/>
    <col min="6658" max="6658" width="7.1796875" style="97" customWidth="1"/>
    <col min="6659" max="6659" width="7.54296875" style="97" customWidth="1"/>
    <col min="6660" max="6660" width="23.54296875" style="97" customWidth="1"/>
    <col min="6661" max="6911" width="9.1796875" style="97"/>
    <col min="6912" max="6912" width="85.54296875" style="97" customWidth="1"/>
    <col min="6913" max="6913" width="24" style="97" bestFit="1" customWidth="1"/>
    <col min="6914" max="6914" width="7.1796875" style="97" customWidth="1"/>
    <col min="6915" max="6915" width="7.54296875" style="97" customWidth="1"/>
    <col min="6916" max="6916" width="23.54296875" style="97" customWidth="1"/>
    <col min="6917" max="7167" width="9.1796875" style="97"/>
    <col min="7168" max="7168" width="85.54296875" style="97" customWidth="1"/>
    <col min="7169" max="7169" width="24" style="97" bestFit="1" customWidth="1"/>
    <col min="7170" max="7170" width="7.1796875" style="97" customWidth="1"/>
    <col min="7171" max="7171" width="7.54296875" style="97" customWidth="1"/>
    <col min="7172" max="7172" width="23.54296875" style="97" customWidth="1"/>
    <col min="7173" max="7423" width="9.1796875" style="97"/>
    <col min="7424" max="7424" width="85.54296875" style="97" customWidth="1"/>
    <col min="7425" max="7425" width="24" style="97" bestFit="1" customWidth="1"/>
    <col min="7426" max="7426" width="7.1796875" style="97" customWidth="1"/>
    <col min="7427" max="7427" width="7.54296875" style="97" customWidth="1"/>
    <col min="7428" max="7428" width="23.54296875" style="97" customWidth="1"/>
    <col min="7429" max="7679" width="9.1796875" style="97"/>
    <col min="7680" max="7680" width="85.54296875" style="97" customWidth="1"/>
    <col min="7681" max="7681" width="24" style="97" bestFit="1" customWidth="1"/>
    <col min="7682" max="7682" width="7.1796875" style="97" customWidth="1"/>
    <col min="7683" max="7683" width="7.54296875" style="97" customWidth="1"/>
    <col min="7684" max="7684" width="23.54296875" style="97" customWidth="1"/>
    <col min="7685" max="7935" width="9.1796875" style="97"/>
    <col min="7936" max="7936" width="85.54296875" style="97" customWidth="1"/>
    <col min="7937" max="7937" width="24" style="97" bestFit="1" customWidth="1"/>
    <col min="7938" max="7938" width="7.1796875" style="97" customWidth="1"/>
    <col min="7939" max="7939" width="7.54296875" style="97" customWidth="1"/>
    <col min="7940" max="7940" width="23.54296875" style="97" customWidth="1"/>
    <col min="7941" max="8191" width="9.1796875" style="97"/>
    <col min="8192" max="8192" width="85.54296875" style="97" customWidth="1"/>
    <col min="8193" max="8193" width="24" style="97" bestFit="1" customWidth="1"/>
    <col min="8194" max="8194" width="7.1796875" style="97" customWidth="1"/>
    <col min="8195" max="8195" width="7.54296875" style="97" customWidth="1"/>
    <col min="8196" max="8196" width="23.54296875" style="97" customWidth="1"/>
    <col min="8197" max="8447" width="9.1796875" style="97"/>
    <col min="8448" max="8448" width="85.54296875" style="97" customWidth="1"/>
    <col min="8449" max="8449" width="24" style="97" bestFit="1" customWidth="1"/>
    <col min="8450" max="8450" width="7.1796875" style="97" customWidth="1"/>
    <col min="8451" max="8451" width="7.54296875" style="97" customWidth="1"/>
    <col min="8452" max="8452" width="23.54296875" style="97" customWidth="1"/>
    <col min="8453" max="8703" width="9.1796875" style="97"/>
    <col min="8704" max="8704" width="85.54296875" style="97" customWidth="1"/>
    <col min="8705" max="8705" width="24" style="97" bestFit="1" customWidth="1"/>
    <col min="8706" max="8706" width="7.1796875" style="97" customWidth="1"/>
    <col min="8707" max="8707" width="7.54296875" style="97" customWidth="1"/>
    <col min="8708" max="8708" width="23.54296875" style="97" customWidth="1"/>
    <col min="8709" max="8959" width="9.1796875" style="97"/>
    <col min="8960" max="8960" width="85.54296875" style="97" customWidth="1"/>
    <col min="8961" max="8961" width="24" style="97" bestFit="1" customWidth="1"/>
    <col min="8962" max="8962" width="7.1796875" style="97" customWidth="1"/>
    <col min="8963" max="8963" width="7.54296875" style="97" customWidth="1"/>
    <col min="8964" max="8964" width="23.54296875" style="97" customWidth="1"/>
    <col min="8965" max="9215" width="9.1796875" style="97"/>
    <col min="9216" max="9216" width="85.54296875" style="97" customWidth="1"/>
    <col min="9217" max="9217" width="24" style="97" bestFit="1" customWidth="1"/>
    <col min="9218" max="9218" width="7.1796875" style="97" customWidth="1"/>
    <col min="9219" max="9219" width="7.54296875" style="97" customWidth="1"/>
    <col min="9220" max="9220" width="23.54296875" style="97" customWidth="1"/>
    <col min="9221" max="9471" width="9.1796875" style="97"/>
    <col min="9472" max="9472" width="85.54296875" style="97" customWidth="1"/>
    <col min="9473" max="9473" width="24" style="97" bestFit="1" customWidth="1"/>
    <col min="9474" max="9474" width="7.1796875" style="97" customWidth="1"/>
    <col min="9475" max="9475" width="7.54296875" style="97" customWidth="1"/>
    <col min="9476" max="9476" width="23.54296875" style="97" customWidth="1"/>
    <col min="9477" max="9727" width="9.1796875" style="97"/>
    <col min="9728" max="9728" width="85.54296875" style="97" customWidth="1"/>
    <col min="9729" max="9729" width="24" style="97" bestFit="1" customWidth="1"/>
    <col min="9730" max="9730" width="7.1796875" style="97" customWidth="1"/>
    <col min="9731" max="9731" width="7.54296875" style="97" customWidth="1"/>
    <col min="9732" max="9732" width="23.54296875" style="97" customWidth="1"/>
    <col min="9733" max="9983" width="9.1796875" style="97"/>
    <col min="9984" max="9984" width="85.54296875" style="97" customWidth="1"/>
    <col min="9985" max="9985" width="24" style="97" bestFit="1" customWidth="1"/>
    <col min="9986" max="9986" width="7.1796875" style="97" customWidth="1"/>
    <col min="9987" max="9987" width="7.54296875" style="97" customWidth="1"/>
    <col min="9988" max="9988" width="23.54296875" style="97" customWidth="1"/>
    <col min="9989" max="10239" width="9.1796875" style="97"/>
    <col min="10240" max="10240" width="85.54296875" style="97" customWidth="1"/>
    <col min="10241" max="10241" width="24" style="97" bestFit="1" customWidth="1"/>
    <col min="10242" max="10242" width="7.1796875" style="97" customWidth="1"/>
    <col min="10243" max="10243" width="7.54296875" style="97" customWidth="1"/>
    <col min="10244" max="10244" width="23.54296875" style="97" customWidth="1"/>
    <col min="10245" max="10495" width="9.1796875" style="97"/>
    <col min="10496" max="10496" width="85.54296875" style="97" customWidth="1"/>
    <col min="10497" max="10497" width="24" style="97" bestFit="1" customWidth="1"/>
    <col min="10498" max="10498" width="7.1796875" style="97" customWidth="1"/>
    <col min="10499" max="10499" width="7.54296875" style="97" customWidth="1"/>
    <col min="10500" max="10500" width="23.54296875" style="97" customWidth="1"/>
    <col min="10501" max="10751" width="9.1796875" style="97"/>
    <col min="10752" max="10752" width="85.54296875" style="97" customWidth="1"/>
    <col min="10753" max="10753" width="24" style="97" bestFit="1" customWidth="1"/>
    <col min="10754" max="10754" width="7.1796875" style="97" customWidth="1"/>
    <col min="10755" max="10755" width="7.54296875" style="97" customWidth="1"/>
    <col min="10756" max="10756" width="23.54296875" style="97" customWidth="1"/>
    <col min="10757" max="11007" width="9.1796875" style="97"/>
    <col min="11008" max="11008" width="85.54296875" style="97" customWidth="1"/>
    <col min="11009" max="11009" width="24" style="97" bestFit="1" customWidth="1"/>
    <col min="11010" max="11010" width="7.1796875" style="97" customWidth="1"/>
    <col min="11011" max="11011" width="7.54296875" style="97" customWidth="1"/>
    <col min="11012" max="11012" width="23.54296875" style="97" customWidth="1"/>
    <col min="11013" max="11263" width="9.1796875" style="97"/>
    <col min="11264" max="11264" width="85.54296875" style="97" customWidth="1"/>
    <col min="11265" max="11265" width="24" style="97" bestFit="1" customWidth="1"/>
    <col min="11266" max="11266" width="7.1796875" style="97" customWidth="1"/>
    <col min="11267" max="11267" width="7.54296875" style="97" customWidth="1"/>
    <col min="11268" max="11268" width="23.54296875" style="97" customWidth="1"/>
    <col min="11269" max="11519" width="9.1796875" style="97"/>
    <col min="11520" max="11520" width="85.54296875" style="97" customWidth="1"/>
    <col min="11521" max="11521" width="24" style="97" bestFit="1" customWidth="1"/>
    <col min="11522" max="11522" width="7.1796875" style="97" customWidth="1"/>
    <col min="11523" max="11523" width="7.54296875" style="97" customWidth="1"/>
    <col min="11524" max="11524" width="23.54296875" style="97" customWidth="1"/>
    <col min="11525" max="11775" width="9.1796875" style="97"/>
    <col min="11776" max="11776" width="85.54296875" style="97" customWidth="1"/>
    <col min="11777" max="11777" width="24" style="97" bestFit="1" customWidth="1"/>
    <col min="11778" max="11778" width="7.1796875" style="97" customWidth="1"/>
    <col min="11779" max="11779" width="7.54296875" style="97" customWidth="1"/>
    <col min="11780" max="11780" width="23.54296875" style="97" customWidth="1"/>
    <col min="11781" max="12031" width="9.1796875" style="97"/>
    <col min="12032" max="12032" width="85.54296875" style="97" customWidth="1"/>
    <col min="12033" max="12033" width="24" style="97" bestFit="1" customWidth="1"/>
    <col min="12034" max="12034" width="7.1796875" style="97" customWidth="1"/>
    <col min="12035" max="12035" width="7.54296875" style="97" customWidth="1"/>
    <col min="12036" max="12036" width="23.54296875" style="97" customWidth="1"/>
    <col min="12037" max="12287" width="9.1796875" style="97"/>
    <col min="12288" max="12288" width="85.54296875" style="97" customWidth="1"/>
    <col min="12289" max="12289" width="24" style="97" bestFit="1" customWidth="1"/>
    <col min="12290" max="12290" width="7.1796875" style="97" customWidth="1"/>
    <col min="12291" max="12291" width="7.54296875" style="97" customWidth="1"/>
    <col min="12292" max="12292" width="23.54296875" style="97" customWidth="1"/>
    <col min="12293" max="12543" width="9.1796875" style="97"/>
    <col min="12544" max="12544" width="85.54296875" style="97" customWidth="1"/>
    <col min="12545" max="12545" width="24" style="97" bestFit="1" customWidth="1"/>
    <col min="12546" max="12546" width="7.1796875" style="97" customWidth="1"/>
    <col min="12547" max="12547" width="7.54296875" style="97" customWidth="1"/>
    <col min="12548" max="12548" width="23.54296875" style="97" customWidth="1"/>
    <col min="12549" max="12799" width="9.1796875" style="97"/>
    <col min="12800" max="12800" width="85.54296875" style="97" customWidth="1"/>
    <col min="12801" max="12801" width="24" style="97" bestFit="1" customWidth="1"/>
    <col min="12802" max="12802" width="7.1796875" style="97" customWidth="1"/>
    <col min="12803" max="12803" width="7.54296875" style="97" customWidth="1"/>
    <col min="12804" max="12804" width="23.54296875" style="97" customWidth="1"/>
    <col min="12805" max="13055" width="9.1796875" style="97"/>
    <col min="13056" max="13056" width="85.54296875" style="97" customWidth="1"/>
    <col min="13057" max="13057" width="24" style="97" bestFit="1" customWidth="1"/>
    <col min="13058" max="13058" width="7.1796875" style="97" customWidth="1"/>
    <col min="13059" max="13059" width="7.54296875" style="97" customWidth="1"/>
    <col min="13060" max="13060" width="23.54296875" style="97" customWidth="1"/>
    <col min="13061" max="13311" width="9.1796875" style="97"/>
    <col min="13312" max="13312" width="85.54296875" style="97" customWidth="1"/>
    <col min="13313" max="13313" width="24" style="97" bestFit="1" customWidth="1"/>
    <col min="13314" max="13314" width="7.1796875" style="97" customWidth="1"/>
    <col min="13315" max="13315" width="7.54296875" style="97" customWidth="1"/>
    <col min="13316" max="13316" width="23.54296875" style="97" customWidth="1"/>
    <col min="13317" max="13567" width="9.1796875" style="97"/>
    <col min="13568" max="13568" width="85.54296875" style="97" customWidth="1"/>
    <col min="13569" max="13569" width="24" style="97" bestFit="1" customWidth="1"/>
    <col min="13570" max="13570" width="7.1796875" style="97" customWidth="1"/>
    <col min="13571" max="13571" width="7.54296875" style="97" customWidth="1"/>
    <col min="13572" max="13572" width="23.54296875" style="97" customWidth="1"/>
    <col min="13573" max="13823" width="9.1796875" style="97"/>
    <col min="13824" max="13824" width="85.54296875" style="97" customWidth="1"/>
    <col min="13825" max="13825" width="24" style="97" bestFit="1" customWidth="1"/>
    <col min="13826" max="13826" width="7.1796875" style="97" customWidth="1"/>
    <col min="13827" max="13827" width="7.54296875" style="97" customWidth="1"/>
    <col min="13828" max="13828" width="23.54296875" style="97" customWidth="1"/>
    <col min="13829" max="14079" width="9.1796875" style="97"/>
    <col min="14080" max="14080" width="85.54296875" style="97" customWidth="1"/>
    <col min="14081" max="14081" width="24" style="97" bestFit="1" customWidth="1"/>
    <col min="14082" max="14082" width="7.1796875" style="97" customWidth="1"/>
    <col min="14083" max="14083" width="7.54296875" style="97" customWidth="1"/>
    <col min="14084" max="14084" width="23.54296875" style="97" customWidth="1"/>
    <col min="14085" max="14335" width="9.1796875" style="97"/>
    <col min="14336" max="14336" width="85.54296875" style="97" customWidth="1"/>
    <col min="14337" max="14337" width="24" style="97" bestFit="1" customWidth="1"/>
    <col min="14338" max="14338" width="7.1796875" style="97" customWidth="1"/>
    <col min="14339" max="14339" width="7.54296875" style="97" customWidth="1"/>
    <col min="14340" max="14340" width="23.54296875" style="97" customWidth="1"/>
    <col min="14341" max="14591" width="9.1796875" style="97"/>
    <col min="14592" max="14592" width="85.54296875" style="97" customWidth="1"/>
    <col min="14593" max="14593" width="24" style="97" bestFit="1" customWidth="1"/>
    <col min="14594" max="14594" width="7.1796875" style="97" customWidth="1"/>
    <col min="14595" max="14595" width="7.54296875" style="97" customWidth="1"/>
    <col min="14596" max="14596" width="23.54296875" style="97" customWidth="1"/>
    <col min="14597" max="14847" width="9.1796875" style="97"/>
    <col min="14848" max="14848" width="85.54296875" style="97" customWidth="1"/>
    <col min="14849" max="14849" width="24" style="97" bestFit="1" customWidth="1"/>
    <col min="14850" max="14850" width="7.1796875" style="97" customWidth="1"/>
    <col min="14851" max="14851" width="7.54296875" style="97" customWidth="1"/>
    <col min="14852" max="14852" width="23.54296875" style="97" customWidth="1"/>
    <col min="14853" max="15103" width="9.1796875" style="97"/>
    <col min="15104" max="15104" width="85.54296875" style="97" customWidth="1"/>
    <col min="15105" max="15105" width="24" style="97" bestFit="1" customWidth="1"/>
    <col min="15106" max="15106" width="7.1796875" style="97" customWidth="1"/>
    <col min="15107" max="15107" width="7.54296875" style="97" customWidth="1"/>
    <col min="15108" max="15108" width="23.54296875" style="97" customWidth="1"/>
    <col min="15109" max="15359" width="9.1796875" style="97"/>
    <col min="15360" max="15360" width="85.54296875" style="97" customWidth="1"/>
    <col min="15361" max="15361" width="24" style="97" bestFit="1" customWidth="1"/>
    <col min="15362" max="15362" width="7.1796875" style="97" customWidth="1"/>
    <col min="15363" max="15363" width="7.54296875" style="97" customWidth="1"/>
    <col min="15364" max="15364" width="23.54296875" style="97" customWidth="1"/>
    <col min="15365" max="15615" width="9.1796875" style="97"/>
    <col min="15616" max="15616" width="85.54296875" style="97" customWidth="1"/>
    <col min="15617" max="15617" width="24" style="97" bestFit="1" customWidth="1"/>
    <col min="15618" max="15618" width="7.1796875" style="97" customWidth="1"/>
    <col min="15619" max="15619" width="7.54296875" style="97" customWidth="1"/>
    <col min="15620" max="15620" width="23.54296875" style="97" customWidth="1"/>
    <col min="15621" max="15871" width="9.1796875" style="97"/>
    <col min="15872" max="15872" width="85.54296875" style="97" customWidth="1"/>
    <col min="15873" max="15873" width="24" style="97" bestFit="1" customWidth="1"/>
    <col min="15874" max="15874" width="7.1796875" style="97" customWidth="1"/>
    <col min="15875" max="15875" width="7.54296875" style="97" customWidth="1"/>
    <col min="15876" max="15876" width="23.54296875" style="97" customWidth="1"/>
    <col min="15877" max="16127" width="9.1796875" style="97"/>
    <col min="16128" max="16128" width="85.54296875" style="97" customWidth="1"/>
    <col min="16129" max="16129" width="24" style="97" bestFit="1" customWidth="1"/>
    <col min="16130" max="16130" width="7.1796875" style="97" customWidth="1"/>
    <col min="16131" max="16131" width="7.54296875" style="97" customWidth="1"/>
    <col min="16132" max="16132" width="23.54296875" style="97" customWidth="1"/>
    <col min="16133" max="16384" width="9.1796875" style="97"/>
  </cols>
  <sheetData>
    <row r="1" spans="1:6" s="124" customFormat="1" x14ac:dyDescent="0.35">
      <c r="A1" s="122"/>
      <c r="B1" s="123"/>
    </row>
    <row r="2" spans="1:6" s="124" customFormat="1" ht="18" x14ac:dyDescent="0.35">
      <c r="A2" s="440" t="s">
        <v>37</v>
      </c>
      <c r="B2" s="440"/>
      <c r="C2" s="440"/>
      <c r="D2" s="440"/>
    </row>
    <row r="3" spans="1:6" s="127" customFormat="1" ht="18" customHeight="1" x14ac:dyDescent="0.35">
      <c r="A3" s="441" t="s">
        <v>253</v>
      </c>
      <c r="B3" s="441"/>
      <c r="C3" s="441"/>
      <c r="D3" s="441"/>
      <c r="E3" s="125"/>
      <c r="F3" s="126"/>
    </row>
    <row r="4" spans="1:6" s="127" customFormat="1" ht="18" x14ac:dyDescent="0.35">
      <c r="A4" s="442" t="s">
        <v>306</v>
      </c>
      <c r="B4" s="442"/>
      <c r="C4" s="442"/>
      <c r="D4" s="442"/>
      <c r="E4" s="125"/>
      <c r="F4" s="126"/>
    </row>
    <row r="5" spans="1:6" s="127" customFormat="1" ht="18" customHeight="1" x14ac:dyDescent="0.35">
      <c r="A5" s="443" t="s">
        <v>254</v>
      </c>
      <c r="B5" s="443"/>
      <c r="C5" s="443"/>
      <c r="D5" s="443"/>
      <c r="E5" s="125"/>
      <c r="F5" s="126"/>
    </row>
    <row r="6" spans="1:6" ht="15.5" x14ac:dyDescent="0.35">
      <c r="A6" s="444"/>
      <c r="B6" s="444"/>
      <c r="C6" s="445" t="s">
        <v>255</v>
      </c>
      <c r="D6" s="445"/>
    </row>
    <row r="7" spans="1:6" s="99" customFormat="1" ht="22.4" customHeight="1" x14ac:dyDescent="0.35">
      <c r="A7" s="112" t="s">
        <v>256</v>
      </c>
      <c r="B7" s="128" t="s">
        <v>157</v>
      </c>
      <c r="C7" s="129" t="s">
        <v>35</v>
      </c>
      <c r="D7" s="129" t="s">
        <v>36</v>
      </c>
    </row>
    <row r="8" spans="1:6" s="98" customFormat="1" ht="42" x14ac:dyDescent="0.35">
      <c r="A8" s="35" t="s">
        <v>310</v>
      </c>
      <c r="B8" s="427">
        <v>100</v>
      </c>
      <c r="C8" s="130"/>
      <c r="D8" s="130"/>
    </row>
    <row r="9" spans="1:6" s="98" customFormat="1" x14ac:dyDescent="0.35">
      <c r="A9" s="131" t="s">
        <v>311</v>
      </c>
      <c r="B9" s="428"/>
      <c r="C9" s="130"/>
      <c r="D9" s="130"/>
    </row>
    <row r="10" spans="1:6" s="98" customFormat="1" x14ac:dyDescent="0.35">
      <c r="A10" s="131" t="s">
        <v>312</v>
      </c>
      <c r="B10" s="428"/>
      <c r="C10" s="130"/>
      <c r="D10" s="130"/>
    </row>
    <row r="11" spans="1:6" s="98" customFormat="1" x14ac:dyDescent="0.35">
      <c r="A11" s="131" t="s">
        <v>313</v>
      </c>
      <c r="B11" s="429"/>
      <c r="C11" s="130"/>
      <c r="D11" s="130"/>
    </row>
    <row r="12" spans="1:6" s="98" customFormat="1" ht="56" x14ac:dyDescent="0.35">
      <c r="A12" s="118" t="s">
        <v>257</v>
      </c>
      <c r="B12" s="132">
        <v>30</v>
      </c>
      <c r="C12" s="130"/>
      <c r="D12" s="130"/>
    </row>
    <row r="13" spans="1:6" s="98" customFormat="1" ht="56" x14ac:dyDescent="0.35">
      <c r="A13" s="118" t="s">
        <v>258</v>
      </c>
      <c r="B13" s="132">
        <v>40</v>
      </c>
      <c r="C13" s="130"/>
      <c r="D13" s="130"/>
    </row>
    <row r="14" spans="1:6" s="98" customFormat="1" ht="56" x14ac:dyDescent="0.35">
      <c r="A14" s="118" t="s">
        <v>259</v>
      </c>
      <c r="B14" s="132">
        <v>40</v>
      </c>
      <c r="C14" s="130"/>
      <c r="D14" s="130"/>
    </row>
    <row r="15" spans="1:6" s="98" customFormat="1" ht="56" x14ac:dyDescent="0.35">
      <c r="A15" s="118" t="s">
        <v>260</v>
      </c>
      <c r="B15" s="132">
        <v>40</v>
      </c>
      <c r="C15" s="130"/>
      <c r="D15" s="130"/>
    </row>
    <row r="16" spans="1:6" s="98" customFormat="1" ht="56" x14ac:dyDescent="0.35">
      <c r="A16" s="118" t="s">
        <v>261</v>
      </c>
      <c r="B16" s="132">
        <v>50</v>
      </c>
      <c r="C16" s="130"/>
      <c r="D16" s="130"/>
    </row>
    <row r="17" spans="1:4" s="98" customFormat="1" ht="14.5" thickBot="1" x14ac:dyDescent="0.4">
      <c r="A17" s="133"/>
      <c r="B17" s="134"/>
    </row>
    <row r="18" spans="1:4" s="121" customFormat="1" ht="14.5" customHeight="1" thickBot="1" x14ac:dyDescent="0.4">
      <c r="A18" s="135" t="s">
        <v>262</v>
      </c>
      <c r="B18" s="136">
        <f>SUM(B8:B17)</f>
        <v>300</v>
      </c>
    </row>
    <row r="19" spans="1:4" s="121" customFormat="1" ht="14.5" customHeight="1" x14ac:dyDescent="0.35">
      <c r="A19" s="137"/>
      <c r="B19" s="138"/>
    </row>
    <row r="20" spans="1:4" s="12" customFormat="1" ht="14.5" thickBot="1" x14ac:dyDescent="0.4">
      <c r="A20" s="139"/>
      <c r="B20" s="140"/>
    </row>
    <row r="21" spans="1:4" s="12" customFormat="1" ht="16" thickBot="1" x14ac:dyDescent="0.4">
      <c r="A21" s="141" t="s">
        <v>245</v>
      </c>
      <c r="B21" s="136">
        <f>SUM(B23:B23)</f>
        <v>20</v>
      </c>
    </row>
    <row r="22" spans="1:4" x14ac:dyDescent="0.35">
      <c r="A22" s="430" t="s">
        <v>246</v>
      </c>
      <c r="B22" s="431"/>
    </row>
    <row r="23" spans="1:4" x14ac:dyDescent="0.35">
      <c r="A23" s="142" t="s">
        <v>263</v>
      </c>
      <c r="B23" s="143">
        <v>20</v>
      </c>
    </row>
    <row r="24" spans="1:4" x14ac:dyDescent="0.35">
      <c r="A24" s="144"/>
      <c r="B24" s="145"/>
    </row>
    <row r="25" spans="1:4" s="124" customFormat="1" ht="14.5" thickBot="1" x14ac:dyDescent="0.4">
      <c r="A25" s="146"/>
      <c r="B25" s="147"/>
    </row>
    <row r="26" spans="1:4" ht="14.15" customHeight="1" x14ac:dyDescent="0.35">
      <c r="A26" s="432" t="s">
        <v>264</v>
      </c>
      <c r="B26" s="433"/>
      <c r="C26" s="434" t="s">
        <v>255</v>
      </c>
      <c r="D26" s="435"/>
    </row>
    <row r="27" spans="1:4" ht="28" customHeight="1" thickBot="1" x14ac:dyDescent="0.4">
      <c r="A27" s="438" t="s">
        <v>265</v>
      </c>
      <c r="B27" s="439"/>
      <c r="C27" s="436"/>
      <c r="D27" s="437"/>
    </row>
    <row r="28" spans="1:4" ht="28" x14ac:dyDescent="0.35">
      <c r="A28" s="148" t="s">
        <v>15</v>
      </c>
      <c r="B28" s="149" t="s">
        <v>266</v>
      </c>
      <c r="C28" s="150" t="s">
        <v>35</v>
      </c>
      <c r="D28" s="151" t="s">
        <v>36</v>
      </c>
    </row>
    <row r="29" spans="1:4" x14ac:dyDescent="0.35">
      <c r="A29" s="152" t="s">
        <v>267</v>
      </c>
      <c r="B29" s="153">
        <v>20</v>
      </c>
      <c r="C29" s="154"/>
      <c r="D29" s="155"/>
    </row>
    <row r="30" spans="1:4" x14ac:dyDescent="0.35">
      <c r="A30" s="152" t="s">
        <v>179</v>
      </c>
      <c r="B30" s="153">
        <v>10</v>
      </c>
      <c r="C30" s="154"/>
      <c r="D30" s="155"/>
    </row>
    <row r="31" spans="1:4" ht="14.15" customHeight="1" x14ac:dyDescent="0.35">
      <c r="A31" s="152" t="s">
        <v>181</v>
      </c>
      <c r="B31" s="153">
        <v>5</v>
      </c>
      <c r="C31" s="154"/>
      <c r="D31" s="155"/>
    </row>
    <row r="32" spans="1:4" x14ac:dyDescent="0.35">
      <c r="A32" s="152" t="s">
        <v>268</v>
      </c>
      <c r="B32" s="143">
        <v>2</v>
      </c>
      <c r="C32" s="154"/>
      <c r="D32" s="155"/>
    </row>
    <row r="33" spans="1:4" ht="14.5" thickBot="1" x14ac:dyDescent="0.4">
      <c r="A33" s="156" t="s">
        <v>269</v>
      </c>
      <c r="B33" s="157">
        <v>1</v>
      </c>
      <c r="C33" s="158"/>
      <c r="D33" s="159"/>
    </row>
    <row r="34" spans="1:4" s="124" customFormat="1" x14ac:dyDescent="0.35">
      <c r="A34" s="160"/>
      <c r="B34" s="145"/>
    </row>
    <row r="35" spans="1:4" ht="13.5" customHeight="1" x14ac:dyDescent="0.35"/>
  </sheetData>
  <mergeCells count="11">
    <mergeCell ref="A2:D2"/>
    <mergeCell ref="A3:D3"/>
    <mergeCell ref="A4:D4"/>
    <mergeCell ref="A5:D5"/>
    <mergeCell ref="A6:B6"/>
    <mergeCell ref="C6:D6"/>
    <mergeCell ref="B8:B11"/>
    <mergeCell ref="A22:B22"/>
    <mergeCell ref="A26:B26"/>
    <mergeCell ref="C26:D27"/>
    <mergeCell ref="A27:B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H26"/>
  <sheetViews>
    <sheetView showGridLines="0" zoomScaleNormal="100" zoomScaleSheetLayoutView="70" workbookViewId="0">
      <selection activeCell="B4" sqref="B4:F4"/>
    </sheetView>
  </sheetViews>
  <sheetFormatPr baseColWidth="10" defaultRowHeight="14.5" x14ac:dyDescent="0.35"/>
  <cols>
    <col min="2" max="2" width="73.81640625" customWidth="1"/>
    <col min="3" max="3" width="16.7265625" customWidth="1"/>
    <col min="4" max="4" width="14.1796875" customWidth="1"/>
  </cols>
  <sheetData>
    <row r="1" spans="1:7" ht="18.75" customHeight="1" x14ac:dyDescent="0.35">
      <c r="B1" s="210" t="s">
        <v>70</v>
      </c>
      <c r="C1" s="210"/>
      <c r="D1" s="210"/>
      <c r="E1" s="210"/>
      <c r="F1" s="210"/>
    </row>
    <row r="2" spans="1:7" ht="19.5" customHeight="1" x14ac:dyDescent="0.35">
      <c r="B2" s="210" t="s">
        <v>20</v>
      </c>
      <c r="C2" s="210"/>
      <c r="D2" s="210"/>
      <c r="E2" s="210"/>
      <c r="F2" s="210"/>
    </row>
    <row r="3" spans="1:7" s="10" customFormat="1" ht="18.75" customHeight="1" x14ac:dyDescent="0.35">
      <c r="A3"/>
      <c r="B3" s="210" t="s">
        <v>9</v>
      </c>
      <c r="C3" s="210"/>
      <c r="D3" s="210"/>
      <c r="E3" s="210"/>
      <c r="F3" s="210"/>
      <c r="G3"/>
    </row>
    <row r="4" spans="1:7" ht="18.5" x14ac:dyDescent="0.35">
      <c r="B4" s="210" t="s">
        <v>37</v>
      </c>
      <c r="C4" s="210"/>
      <c r="D4" s="210"/>
      <c r="E4" s="210"/>
      <c r="F4" s="210"/>
    </row>
    <row r="5" spans="1:7" ht="18.5" x14ac:dyDescent="0.35">
      <c r="A5" s="10"/>
      <c r="B5" s="210"/>
      <c r="C5" s="210"/>
      <c r="D5" s="210"/>
      <c r="E5" s="210"/>
      <c r="F5" s="210"/>
      <c r="G5" s="10"/>
    </row>
    <row r="6" spans="1:7" x14ac:dyDescent="0.35">
      <c r="B6" s="217" t="s">
        <v>10</v>
      </c>
      <c r="C6" s="218"/>
      <c r="D6" s="221">
        <v>500</v>
      </c>
      <c r="E6" s="178" t="s">
        <v>34</v>
      </c>
      <c r="F6" s="178"/>
    </row>
    <row r="7" spans="1:7" ht="32.25" customHeight="1" x14ac:dyDescent="0.35">
      <c r="B7" s="219"/>
      <c r="C7" s="220"/>
      <c r="D7" s="222"/>
      <c r="E7" s="36" t="s">
        <v>35</v>
      </c>
      <c r="F7" s="36" t="s">
        <v>36</v>
      </c>
    </row>
    <row r="8" spans="1:7" ht="38.25" customHeight="1" x14ac:dyDescent="0.35">
      <c r="B8" s="216" t="s">
        <v>38</v>
      </c>
      <c r="C8" s="216"/>
      <c r="D8" s="33"/>
      <c r="E8" s="19"/>
      <c r="F8" s="19"/>
    </row>
    <row r="9" spans="1:7" ht="20.25" customHeight="1" x14ac:dyDescent="0.35">
      <c r="B9" s="228" t="s">
        <v>159</v>
      </c>
      <c r="C9" s="229"/>
      <c r="D9" s="33"/>
      <c r="E9" s="24"/>
      <c r="F9" s="24"/>
    </row>
    <row r="10" spans="1:7" ht="20.25" customHeight="1" x14ac:dyDescent="0.35">
      <c r="B10" s="7" t="s">
        <v>7</v>
      </c>
      <c r="C10" s="1">
        <v>0</v>
      </c>
      <c r="D10" s="226">
        <v>300</v>
      </c>
      <c r="E10" s="223"/>
      <c r="F10" s="223"/>
    </row>
    <row r="11" spans="1:7" ht="20.25" customHeight="1" x14ac:dyDescent="0.35">
      <c r="B11" s="15">
        <v>50000000</v>
      </c>
      <c r="C11" s="2">
        <v>50</v>
      </c>
      <c r="D11" s="226"/>
      <c r="E11" s="224"/>
      <c r="F11" s="224"/>
    </row>
    <row r="12" spans="1:7" ht="20.25" customHeight="1" x14ac:dyDescent="0.35">
      <c r="B12" s="15">
        <v>100000000</v>
      </c>
      <c r="C12" s="2">
        <v>80</v>
      </c>
      <c r="D12" s="226"/>
      <c r="E12" s="224"/>
      <c r="F12" s="224"/>
    </row>
    <row r="13" spans="1:7" ht="20.25" customHeight="1" x14ac:dyDescent="0.35">
      <c r="B13" s="15">
        <v>300000000</v>
      </c>
      <c r="C13" s="2">
        <v>160</v>
      </c>
      <c r="D13" s="226"/>
      <c r="E13" s="224"/>
      <c r="F13" s="224"/>
    </row>
    <row r="14" spans="1:7" x14ac:dyDescent="0.35">
      <c r="B14" s="15">
        <v>500000000</v>
      </c>
      <c r="C14" s="2">
        <v>300</v>
      </c>
      <c r="D14" s="227"/>
      <c r="E14" s="225"/>
      <c r="F14" s="225"/>
    </row>
    <row r="15" spans="1:7" x14ac:dyDescent="0.35">
      <c r="B15" s="215" t="s">
        <v>115</v>
      </c>
      <c r="C15" s="215"/>
      <c r="D15" s="34">
        <v>30</v>
      </c>
      <c r="E15" s="24"/>
      <c r="F15" s="24"/>
    </row>
    <row r="16" spans="1:7" x14ac:dyDescent="0.35">
      <c r="B16" s="215" t="s">
        <v>116</v>
      </c>
      <c r="C16" s="215"/>
      <c r="D16" s="34">
        <v>50</v>
      </c>
      <c r="E16" s="24"/>
      <c r="F16" s="24"/>
    </row>
    <row r="17" spans="1:8" x14ac:dyDescent="0.35">
      <c r="B17" s="230" t="s">
        <v>117</v>
      </c>
      <c r="C17" s="231"/>
      <c r="D17" s="34">
        <v>30</v>
      </c>
      <c r="E17" s="24"/>
      <c r="F17" s="24"/>
    </row>
    <row r="18" spans="1:8" x14ac:dyDescent="0.35">
      <c r="B18" s="215" t="s">
        <v>118</v>
      </c>
      <c r="C18" s="215"/>
      <c r="D18" s="34">
        <v>30</v>
      </c>
      <c r="E18" s="24"/>
      <c r="F18" s="24"/>
    </row>
    <row r="19" spans="1:8" x14ac:dyDescent="0.35">
      <c r="B19" s="215" t="s">
        <v>119</v>
      </c>
      <c r="C19" s="215"/>
      <c r="D19" s="34">
        <v>30</v>
      </c>
      <c r="H19" s="11"/>
    </row>
    <row r="20" spans="1:8" s="11" customFormat="1" x14ac:dyDescent="0.35">
      <c r="A20"/>
      <c r="B20" s="215" t="s">
        <v>120</v>
      </c>
      <c r="C20" s="215"/>
      <c r="D20" s="34">
        <v>30</v>
      </c>
      <c r="E20"/>
      <c r="F20"/>
      <c r="G20"/>
      <c r="H20" s="10"/>
    </row>
    <row r="21" spans="1:8" s="10" customFormat="1" ht="18" customHeight="1" x14ac:dyDescent="0.35">
      <c r="A21" s="11"/>
      <c r="B21" s="212" t="s">
        <v>11</v>
      </c>
      <c r="C21" s="213"/>
      <c r="D21" s="43">
        <f>SUM(D8:D20)</f>
        <v>500</v>
      </c>
      <c r="E21" s="11"/>
      <c r="F21" s="11"/>
      <c r="G21" s="11"/>
    </row>
    <row r="22" spans="1:8" s="10" customFormat="1" ht="30" customHeight="1" x14ac:dyDescent="0.35">
      <c r="B22" s="13"/>
      <c r="C22" s="13"/>
      <c r="D22" s="13"/>
      <c r="E22" s="12"/>
      <c r="H22"/>
    </row>
    <row r="23" spans="1:8" ht="17.25" customHeight="1" x14ac:dyDescent="0.35">
      <c r="A23" s="10"/>
      <c r="B23" s="214" t="s">
        <v>30</v>
      </c>
      <c r="C23" s="214"/>
      <c r="D23" s="214"/>
      <c r="F23" s="10"/>
      <c r="G23" s="10"/>
    </row>
    <row r="24" spans="1:8" ht="56" customHeight="1" x14ac:dyDescent="0.35">
      <c r="B24" s="172" t="s">
        <v>90</v>
      </c>
      <c r="C24" s="172"/>
      <c r="D24" s="172"/>
    </row>
    <row r="25" spans="1:8" x14ac:dyDescent="0.35">
      <c r="B25" s="211" t="s">
        <v>84</v>
      </c>
      <c r="C25" s="211"/>
      <c r="D25" s="211"/>
    </row>
    <row r="26" spans="1:8" x14ac:dyDescent="0.35">
      <c r="B26" s="211" t="s">
        <v>270</v>
      </c>
      <c r="C26" s="211"/>
      <c r="D26" s="211"/>
    </row>
  </sheetData>
  <mergeCells count="24">
    <mergeCell ref="B19:C19"/>
    <mergeCell ref="B20:C20"/>
    <mergeCell ref="D10:D14"/>
    <mergeCell ref="F10:F14"/>
    <mergeCell ref="B9:C9"/>
    <mergeCell ref="B15:C15"/>
    <mergeCell ref="B16:C16"/>
    <mergeCell ref="B17:C17"/>
    <mergeCell ref="B1:F1"/>
    <mergeCell ref="B2:F2"/>
    <mergeCell ref="B3:F3"/>
    <mergeCell ref="B26:D26"/>
    <mergeCell ref="B25:D25"/>
    <mergeCell ref="B21:C21"/>
    <mergeCell ref="B23:D23"/>
    <mergeCell ref="B24:D24"/>
    <mergeCell ref="B18:C18"/>
    <mergeCell ref="B8:C8"/>
    <mergeCell ref="B4:F4"/>
    <mergeCell ref="B5:F5"/>
    <mergeCell ref="E6:F6"/>
    <mergeCell ref="B6:C7"/>
    <mergeCell ref="D6:D7"/>
    <mergeCell ref="E10:E14"/>
  </mergeCells>
  <printOptions horizontalCentered="1" verticalCentered="1"/>
  <pageMargins left="0.51181102362204722" right="0.19685039370078741" top="0" bottom="0" header="0.31496062992125984" footer="0.31496062992125984"/>
  <pageSetup scale="51" orientation="portrait" r:id="rId1"/>
  <ignoredErrors>
    <ignoredError sqref="D2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F42"/>
  <sheetViews>
    <sheetView showGridLines="0" zoomScaleNormal="100" zoomScaleSheetLayoutView="85" workbookViewId="0">
      <selection activeCell="B46" sqref="B46"/>
    </sheetView>
  </sheetViews>
  <sheetFormatPr baseColWidth="10" defaultColWidth="11.453125" defaultRowHeight="14.5" x14ac:dyDescent="0.35"/>
  <cols>
    <col min="1" max="1" width="11.453125" style="10"/>
    <col min="2" max="2" width="65.7265625" style="10" customWidth="1"/>
    <col min="3" max="3" width="15.453125" style="10" customWidth="1"/>
    <col min="4" max="4" width="10.81640625" style="10" customWidth="1"/>
    <col min="5" max="16384" width="11.453125" style="10"/>
  </cols>
  <sheetData>
    <row r="1" spans="2:6" ht="18.5" x14ac:dyDescent="0.45">
      <c r="B1" s="189" t="s">
        <v>70</v>
      </c>
      <c r="C1" s="189"/>
      <c r="D1" s="189"/>
      <c r="E1" s="189"/>
      <c r="F1" s="189"/>
    </row>
    <row r="2" spans="2:6" ht="18.5" x14ac:dyDescent="0.45">
      <c r="B2" s="189" t="s">
        <v>18</v>
      </c>
      <c r="C2" s="189"/>
      <c r="D2" s="189"/>
      <c r="E2" s="189"/>
      <c r="F2" s="189"/>
    </row>
    <row r="3" spans="2:6" ht="18.5" x14ac:dyDescent="0.45">
      <c r="B3" s="189" t="s">
        <v>9</v>
      </c>
      <c r="C3" s="189"/>
      <c r="D3" s="189"/>
      <c r="E3" s="189"/>
      <c r="F3" s="189"/>
    </row>
    <row r="4" spans="2:6" ht="18.5" x14ac:dyDescent="0.45">
      <c r="B4" s="189" t="s">
        <v>37</v>
      </c>
      <c r="C4" s="189"/>
      <c r="D4" s="189"/>
      <c r="E4" s="189"/>
      <c r="F4" s="189"/>
    </row>
    <row r="5" spans="2:6" x14ac:dyDescent="0.35">
      <c r="B5" s="240"/>
      <c r="C5" s="240"/>
      <c r="D5" s="240"/>
      <c r="E5" s="240"/>
      <c r="F5" s="240"/>
    </row>
    <row r="6" spans="2:6" x14ac:dyDescent="0.35">
      <c r="B6" s="241"/>
      <c r="C6" s="241"/>
      <c r="D6" s="241"/>
      <c r="E6" s="241"/>
      <c r="F6" s="241"/>
    </row>
    <row r="7" spans="2:6" x14ac:dyDescent="0.35">
      <c r="B7" s="243" t="s">
        <v>0</v>
      </c>
      <c r="C7" s="244"/>
      <c r="D7" s="247" t="s">
        <v>157</v>
      </c>
      <c r="E7" s="178" t="s">
        <v>34</v>
      </c>
      <c r="F7" s="178"/>
    </row>
    <row r="8" spans="2:6" x14ac:dyDescent="0.35">
      <c r="B8" s="245"/>
      <c r="C8" s="246"/>
      <c r="D8" s="248"/>
      <c r="E8" s="36" t="s">
        <v>35</v>
      </c>
      <c r="F8" s="36" t="s">
        <v>36</v>
      </c>
    </row>
    <row r="9" spans="2:6" ht="45" customHeight="1" x14ac:dyDescent="0.35">
      <c r="B9" s="233" t="s">
        <v>38</v>
      </c>
      <c r="C9" s="233"/>
      <c r="D9" s="25"/>
      <c r="E9" s="19"/>
      <c r="F9" s="19"/>
    </row>
    <row r="10" spans="2:6" ht="19.5" customHeight="1" x14ac:dyDescent="0.35">
      <c r="B10" s="228" t="s">
        <v>160</v>
      </c>
      <c r="C10" s="229"/>
      <c r="D10" s="25"/>
      <c r="E10" s="19"/>
      <c r="F10" s="19"/>
    </row>
    <row r="11" spans="2:6" ht="19.5" customHeight="1" x14ac:dyDescent="0.35">
      <c r="B11" s="7" t="s">
        <v>7</v>
      </c>
      <c r="C11" s="1">
        <v>0</v>
      </c>
      <c r="D11" s="250">
        <v>200</v>
      </c>
      <c r="E11" s="19"/>
      <c r="F11" s="19"/>
    </row>
    <row r="12" spans="2:6" ht="19.5" customHeight="1" x14ac:dyDescent="0.35">
      <c r="B12" s="15">
        <v>50000000</v>
      </c>
      <c r="C12" s="2">
        <v>20</v>
      </c>
      <c r="D12" s="251"/>
      <c r="E12" s="19"/>
      <c r="F12" s="19"/>
    </row>
    <row r="13" spans="2:6" ht="19.5" customHeight="1" x14ac:dyDescent="0.35">
      <c r="B13" s="15">
        <v>100000000</v>
      </c>
      <c r="C13" s="2">
        <v>40</v>
      </c>
      <c r="D13" s="251"/>
      <c r="E13" s="19"/>
      <c r="F13" s="19"/>
    </row>
    <row r="14" spans="2:6" x14ac:dyDescent="0.35">
      <c r="B14" s="15">
        <v>300000000</v>
      </c>
      <c r="C14" s="2">
        <v>80</v>
      </c>
      <c r="D14" s="251"/>
      <c r="E14" s="19"/>
      <c r="F14" s="19"/>
    </row>
    <row r="15" spans="2:6" x14ac:dyDescent="0.35">
      <c r="B15" s="15">
        <v>500000000</v>
      </c>
      <c r="C15" s="2">
        <v>200</v>
      </c>
      <c r="D15" s="252"/>
      <c r="E15" s="19"/>
      <c r="F15" s="19"/>
    </row>
    <row r="16" spans="2:6" ht="37.5" customHeight="1" x14ac:dyDescent="0.35">
      <c r="B16" s="234" t="s">
        <v>114</v>
      </c>
      <c r="C16" s="234"/>
      <c r="D16" s="27">
        <v>40</v>
      </c>
      <c r="E16" s="19"/>
      <c r="F16" s="19"/>
    </row>
    <row r="17" spans="2:6" ht="44.25" customHeight="1" x14ac:dyDescent="0.35">
      <c r="B17" s="234" t="s">
        <v>112</v>
      </c>
      <c r="C17" s="234"/>
      <c r="D17" s="26">
        <v>30</v>
      </c>
      <c r="E17" s="19"/>
      <c r="F17" s="19"/>
    </row>
    <row r="18" spans="2:6" x14ac:dyDescent="0.35">
      <c r="B18" s="235" t="s">
        <v>113</v>
      </c>
      <c r="C18" s="235"/>
      <c r="D18" s="16">
        <v>30</v>
      </c>
      <c r="E18" s="19"/>
      <c r="F18" s="19"/>
    </row>
    <row r="19" spans="2:6" x14ac:dyDescent="0.35">
      <c r="B19" s="179" t="s">
        <v>11</v>
      </c>
      <c r="C19" s="179"/>
      <c r="D19" s="37">
        <f>SUM(D11:D18)</f>
        <v>300</v>
      </c>
    </row>
    <row r="21" spans="2:6" ht="45.75" customHeight="1" x14ac:dyDescent="0.35">
      <c r="B21" s="232" t="s">
        <v>17</v>
      </c>
      <c r="C21" s="232"/>
      <c r="D21" s="60" t="s">
        <v>25</v>
      </c>
    </row>
    <row r="22" spans="2:6" ht="19.5" customHeight="1" x14ac:dyDescent="0.35">
      <c r="B22" s="242" t="s">
        <v>28</v>
      </c>
      <c r="C22" s="242"/>
      <c r="D22" s="242"/>
    </row>
    <row r="23" spans="2:6" ht="33.75" customHeight="1" x14ac:dyDescent="0.35">
      <c r="B23" s="234" t="s">
        <v>3</v>
      </c>
      <c r="C23" s="234"/>
      <c r="D23" s="234"/>
    </row>
    <row r="24" spans="2:6" ht="34.5" customHeight="1" x14ac:dyDescent="0.35">
      <c r="B24" s="172" t="s">
        <v>81</v>
      </c>
      <c r="C24" s="172"/>
      <c r="D24" s="172"/>
    </row>
    <row r="25" spans="2:6" ht="27.75" customHeight="1" x14ac:dyDescent="0.35">
      <c r="B25" s="172" t="s">
        <v>8</v>
      </c>
      <c r="C25" s="172"/>
      <c r="D25" s="172"/>
    </row>
    <row r="26" spans="2:6" ht="44.25" customHeight="1" x14ac:dyDescent="0.35">
      <c r="B26" s="236" t="s">
        <v>82</v>
      </c>
      <c r="C26" s="237"/>
      <c r="D26" s="238"/>
    </row>
    <row r="27" spans="2:6" x14ac:dyDescent="0.35">
      <c r="B27" s="44"/>
      <c r="C27" s="45"/>
      <c r="D27" s="45"/>
    </row>
    <row r="28" spans="2:6" ht="19.5" customHeight="1" x14ac:dyDescent="0.35">
      <c r="B28" s="242" t="s">
        <v>27</v>
      </c>
      <c r="C28" s="242"/>
      <c r="D28" s="242"/>
      <c r="E28" s="242"/>
      <c r="F28" s="242"/>
    </row>
    <row r="29" spans="2:6" ht="42" customHeight="1" x14ac:dyDescent="0.35">
      <c r="B29" s="173" t="s">
        <v>83</v>
      </c>
      <c r="C29" s="173"/>
      <c r="D29" s="173"/>
      <c r="E29" s="62"/>
      <c r="F29" s="62"/>
    </row>
    <row r="30" spans="2:6" ht="19.5" customHeight="1" x14ac:dyDescent="0.35">
      <c r="B30" s="173" t="s">
        <v>42</v>
      </c>
      <c r="C30" s="173"/>
      <c r="D30" s="173"/>
      <c r="E30" s="178" t="s">
        <v>34</v>
      </c>
      <c r="F30" s="178"/>
    </row>
    <row r="31" spans="2:6" ht="37.5" customHeight="1" x14ac:dyDescent="0.35">
      <c r="B31" s="61" t="s">
        <v>12</v>
      </c>
      <c r="C31" s="249" t="s">
        <v>13</v>
      </c>
      <c r="D31" s="249"/>
      <c r="E31" s="36" t="s">
        <v>35</v>
      </c>
      <c r="F31" s="36" t="s">
        <v>36</v>
      </c>
    </row>
    <row r="32" spans="2:6" ht="19.5" customHeight="1" x14ac:dyDescent="0.35">
      <c r="B32" s="57" t="s">
        <v>5</v>
      </c>
      <c r="C32" s="164" t="s">
        <v>29</v>
      </c>
      <c r="D32" s="164"/>
      <c r="E32" s="19"/>
      <c r="F32" s="19"/>
    </row>
    <row r="33" spans="2:6" x14ac:dyDescent="0.35">
      <c r="B33" s="59" t="s">
        <v>161</v>
      </c>
      <c r="C33" s="164" t="s">
        <v>43</v>
      </c>
      <c r="D33" s="164"/>
      <c r="E33" s="19"/>
      <c r="F33" s="19"/>
    </row>
    <row r="34" spans="2:6" ht="19.5" customHeight="1" x14ac:dyDescent="0.35">
      <c r="B34" s="59" t="s">
        <v>162</v>
      </c>
      <c r="C34" s="164" t="s">
        <v>44</v>
      </c>
      <c r="D34" s="164"/>
      <c r="E34" s="19"/>
      <c r="F34" s="19"/>
    </row>
    <row r="35" spans="2:6" ht="19.5" customHeight="1" x14ac:dyDescent="0.35">
      <c r="B35" s="59" t="s">
        <v>163</v>
      </c>
      <c r="C35" s="164" t="s">
        <v>45</v>
      </c>
      <c r="D35" s="164"/>
      <c r="E35" s="19"/>
      <c r="F35" s="19"/>
    </row>
    <row r="36" spans="2:6" ht="27" customHeight="1" x14ac:dyDescent="0.35">
      <c r="B36" s="59" t="s">
        <v>164</v>
      </c>
      <c r="C36" s="164" t="s">
        <v>24</v>
      </c>
      <c r="D36" s="164"/>
      <c r="E36" s="20"/>
      <c r="F36" s="19"/>
    </row>
    <row r="37" spans="2:6" ht="44.25" customHeight="1" x14ac:dyDescent="0.35">
      <c r="B37" s="8"/>
      <c r="C37" s="8"/>
      <c r="D37" s="9"/>
    </row>
    <row r="38" spans="2:6" ht="19.5" customHeight="1" x14ac:dyDescent="0.35">
      <c r="B38" s="173" t="s">
        <v>41</v>
      </c>
      <c r="C38" s="173"/>
      <c r="D38" s="173"/>
      <c r="E38" s="165" t="s">
        <v>34</v>
      </c>
      <c r="F38" s="166"/>
    </row>
    <row r="39" spans="2:6" ht="19.5" customHeight="1" x14ac:dyDescent="0.35">
      <c r="B39" s="58" t="s">
        <v>12</v>
      </c>
      <c r="C39" s="239" t="s">
        <v>14</v>
      </c>
      <c r="D39" s="239"/>
      <c r="E39" s="36" t="s">
        <v>35</v>
      </c>
      <c r="F39" s="36" t="s">
        <v>36</v>
      </c>
    </row>
    <row r="40" spans="2:6" ht="19.5" customHeight="1" x14ac:dyDescent="0.35">
      <c r="B40" s="59" t="s">
        <v>5</v>
      </c>
      <c r="C40" s="164" t="s">
        <v>29</v>
      </c>
      <c r="D40" s="164"/>
      <c r="E40" s="19"/>
      <c r="F40" s="19"/>
    </row>
    <row r="41" spans="2:6" ht="19.5" customHeight="1" x14ac:dyDescent="0.35">
      <c r="B41" s="59" t="s">
        <v>271</v>
      </c>
      <c r="C41" s="164" t="s">
        <v>43</v>
      </c>
      <c r="D41" s="164"/>
      <c r="E41" s="19"/>
      <c r="F41" s="19"/>
    </row>
    <row r="42" spans="2:6" ht="19.5" customHeight="1" x14ac:dyDescent="0.35">
      <c r="B42" s="59" t="s">
        <v>272</v>
      </c>
      <c r="C42" s="164" t="s">
        <v>44</v>
      </c>
      <c r="D42" s="164"/>
      <c r="E42" s="19"/>
      <c r="F42" s="19"/>
    </row>
  </sheetData>
  <mergeCells count="38">
    <mergeCell ref="E38:F38"/>
    <mergeCell ref="B3:F3"/>
    <mergeCell ref="B2:F2"/>
    <mergeCell ref="B5:F5"/>
    <mergeCell ref="B6:F6"/>
    <mergeCell ref="B22:D22"/>
    <mergeCell ref="B7:C8"/>
    <mergeCell ref="D7:D8"/>
    <mergeCell ref="B19:C19"/>
    <mergeCell ref="C31:D31"/>
    <mergeCell ref="B29:D29"/>
    <mergeCell ref="D11:D15"/>
    <mergeCell ref="B16:C16"/>
    <mergeCell ref="B28:F28"/>
    <mergeCell ref="B4:F4"/>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1:G39"/>
  <sheetViews>
    <sheetView showGridLines="0" zoomScaleNormal="100" zoomScaleSheetLayoutView="100" workbookViewId="0">
      <selection activeCell="B3" sqref="B3:G3"/>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26</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300</v>
      </c>
      <c r="F5" s="178" t="s">
        <v>34</v>
      </c>
      <c r="G5" s="178"/>
    </row>
    <row r="6" spans="2:7" ht="14" x14ac:dyDescent="0.35">
      <c r="B6" s="263"/>
      <c r="C6" s="264"/>
      <c r="D6" s="265"/>
      <c r="E6" s="267"/>
      <c r="F6" s="36" t="s">
        <v>35</v>
      </c>
      <c r="G6" s="36" t="s">
        <v>36</v>
      </c>
    </row>
    <row r="7" spans="2:7" s="5" customFormat="1" ht="14.5" x14ac:dyDescent="0.35">
      <c r="B7" s="277" t="s">
        <v>142</v>
      </c>
      <c r="C7" s="278"/>
      <c r="D7" s="279"/>
      <c r="E7" s="29">
        <v>80</v>
      </c>
      <c r="F7" s="19"/>
      <c r="G7" s="19"/>
    </row>
    <row r="8" spans="2:7" s="5" customFormat="1" ht="14.5" x14ac:dyDescent="0.35">
      <c r="B8" s="277" t="s">
        <v>143</v>
      </c>
      <c r="C8" s="278"/>
      <c r="D8" s="279"/>
      <c r="E8" s="29">
        <v>20</v>
      </c>
      <c r="F8" s="19"/>
      <c r="G8" s="19"/>
    </row>
    <row r="9" spans="2:7" s="5" customFormat="1" ht="14.5" x14ac:dyDescent="0.35">
      <c r="B9" s="277" t="s">
        <v>144</v>
      </c>
      <c r="C9" s="278"/>
      <c r="D9" s="279"/>
      <c r="E9" s="29">
        <v>20</v>
      </c>
      <c r="F9" s="19"/>
      <c r="G9" s="19"/>
    </row>
    <row r="10" spans="2:7" s="5" customFormat="1" ht="32.25" customHeight="1" x14ac:dyDescent="0.35">
      <c r="B10" s="274" t="s">
        <v>139</v>
      </c>
      <c r="C10" s="275"/>
      <c r="D10" s="276"/>
      <c r="E10" s="29">
        <v>80</v>
      </c>
      <c r="F10" s="21"/>
      <c r="G10" s="21"/>
    </row>
    <row r="11" spans="2:7" s="5" customFormat="1" ht="26.25" customHeight="1" x14ac:dyDescent="0.35">
      <c r="B11" s="269" t="s">
        <v>145</v>
      </c>
      <c r="C11" s="269"/>
      <c r="D11" s="269"/>
      <c r="E11" s="30">
        <v>100</v>
      </c>
      <c r="F11" s="21"/>
      <c r="G11" s="21"/>
    </row>
    <row r="12" spans="2:7" ht="21" customHeight="1" x14ac:dyDescent="0.35">
      <c r="B12" s="271" t="s">
        <v>11</v>
      </c>
      <c r="C12" s="271"/>
      <c r="D12" s="271"/>
      <c r="E12" s="38">
        <f>SUM(E7:E11)</f>
        <v>300</v>
      </c>
    </row>
    <row r="13" spans="2:7" s="5" customFormat="1" ht="14" x14ac:dyDescent="0.35"/>
    <row r="14" spans="2:7" ht="22.5" customHeight="1" x14ac:dyDescent="0.35">
      <c r="B14" s="268" t="s">
        <v>53</v>
      </c>
      <c r="C14" s="268"/>
      <c r="D14" s="268"/>
      <c r="E14" s="268"/>
    </row>
    <row r="15" spans="2:7" ht="24.75" customHeight="1" x14ac:dyDescent="0.35">
      <c r="B15" s="280" t="s">
        <v>2</v>
      </c>
      <c r="C15" s="280"/>
      <c r="D15" s="280"/>
      <c r="E15" s="280"/>
    </row>
    <row r="16" spans="2:7" ht="37.5" customHeight="1" x14ac:dyDescent="0.35">
      <c r="B16" s="259" t="s">
        <v>3</v>
      </c>
      <c r="C16" s="259"/>
      <c r="D16" s="259"/>
      <c r="E16" s="259"/>
    </row>
    <row r="17" spans="2:7" ht="27.75" customHeight="1" x14ac:dyDescent="0.35">
      <c r="B17" s="269" t="s">
        <v>22</v>
      </c>
      <c r="C17" s="269"/>
      <c r="D17" s="269"/>
      <c r="E17" s="269"/>
    </row>
    <row r="18" spans="2:7" ht="51.75" customHeight="1" x14ac:dyDescent="0.35">
      <c r="B18" s="259" t="s">
        <v>33</v>
      </c>
      <c r="C18" s="259"/>
      <c r="D18" s="259"/>
      <c r="E18" s="259"/>
    </row>
    <row r="19" spans="2:7" ht="36.75" customHeight="1" x14ac:dyDescent="0.35">
      <c r="B19" s="259" t="s">
        <v>91</v>
      </c>
      <c r="C19" s="259"/>
      <c r="D19" s="259"/>
      <c r="E19" s="259"/>
    </row>
    <row r="20" spans="2:7" ht="27" customHeight="1" x14ac:dyDescent="0.35">
      <c r="B20" s="270" t="s">
        <v>8</v>
      </c>
      <c r="C20" s="270"/>
      <c r="D20" s="270"/>
      <c r="E20" s="270"/>
    </row>
    <row r="21" spans="2:7" ht="45.75" customHeight="1" x14ac:dyDescent="0.35">
      <c r="B21" s="259" t="s">
        <v>82</v>
      </c>
      <c r="C21" s="259"/>
      <c r="D21" s="259"/>
      <c r="E21" s="259"/>
    </row>
    <row r="22" spans="2:7" s="5" customFormat="1" ht="14" x14ac:dyDescent="0.35"/>
    <row r="23" spans="2:7" ht="24.75" customHeight="1" x14ac:dyDescent="0.35">
      <c r="B23" s="281" t="s">
        <v>54</v>
      </c>
      <c r="C23" s="282"/>
      <c r="D23" s="282"/>
      <c r="E23" s="283"/>
    </row>
    <row r="24" spans="2:7" ht="14" x14ac:dyDescent="0.35">
      <c r="B24" s="258" t="s">
        <v>55</v>
      </c>
      <c r="C24" s="258"/>
      <c r="D24" s="258"/>
      <c r="E24" s="258"/>
    </row>
    <row r="25" spans="2:7" ht="24.75" customHeight="1" x14ac:dyDescent="0.35">
      <c r="B25" s="256" t="s">
        <v>23</v>
      </c>
      <c r="C25" s="257"/>
      <c r="D25" s="257"/>
      <c r="E25" s="257"/>
      <c r="F25" s="178" t="s">
        <v>34</v>
      </c>
      <c r="G25" s="178"/>
    </row>
    <row r="26" spans="2:7" ht="14" x14ac:dyDescent="0.35">
      <c r="B26" s="271" t="s">
        <v>15</v>
      </c>
      <c r="C26" s="271"/>
      <c r="D26" s="271" t="s">
        <v>13</v>
      </c>
      <c r="E26" s="271"/>
      <c r="F26" s="36" t="s">
        <v>35</v>
      </c>
      <c r="G26" s="36" t="s">
        <v>36</v>
      </c>
    </row>
    <row r="27" spans="2:7" ht="14" x14ac:dyDescent="0.35">
      <c r="B27" s="272" t="s">
        <v>5</v>
      </c>
      <c r="C27" s="273"/>
      <c r="D27" s="164" t="s">
        <v>29</v>
      </c>
      <c r="E27" s="164"/>
      <c r="F27" s="22"/>
      <c r="G27" s="22"/>
    </row>
    <row r="28" spans="2:7" ht="14" x14ac:dyDescent="0.35">
      <c r="B28" s="236" t="s">
        <v>165</v>
      </c>
      <c r="C28" s="238"/>
      <c r="D28" s="164" t="s">
        <v>43</v>
      </c>
      <c r="E28" s="164"/>
      <c r="F28" s="22"/>
      <c r="G28" s="22"/>
    </row>
    <row r="29" spans="2:7" ht="14" x14ac:dyDescent="0.35">
      <c r="B29" s="236" t="s">
        <v>166</v>
      </c>
      <c r="C29" s="238"/>
      <c r="D29" s="164" t="s">
        <v>92</v>
      </c>
      <c r="E29" s="164"/>
      <c r="F29" s="22"/>
      <c r="G29" s="22"/>
    </row>
    <row r="30" spans="2:7" ht="14" x14ac:dyDescent="0.35">
      <c r="B30" s="236" t="s">
        <v>162</v>
      </c>
      <c r="C30" s="238"/>
      <c r="D30" s="164" t="s">
        <v>44</v>
      </c>
      <c r="E30" s="164"/>
      <c r="F30" s="22"/>
      <c r="G30" s="22"/>
    </row>
    <row r="31" spans="2:7" ht="16.5" customHeight="1" x14ac:dyDescent="0.35">
      <c r="B31" s="236" t="s">
        <v>275</v>
      </c>
      <c r="C31" s="238"/>
      <c r="D31" s="164" t="s">
        <v>93</v>
      </c>
      <c r="E31" s="164"/>
      <c r="F31" s="22"/>
      <c r="G31" s="22"/>
    </row>
    <row r="32" spans="2:7" ht="14" x14ac:dyDescent="0.35">
      <c r="B32" s="31"/>
      <c r="C32" s="31"/>
      <c r="D32" s="9"/>
      <c r="E32" s="9"/>
    </row>
    <row r="33" spans="2:7" ht="14" x14ac:dyDescent="0.35">
      <c r="B33" s="196" t="s">
        <v>41</v>
      </c>
      <c r="C33" s="197"/>
      <c r="D33" s="197"/>
      <c r="E33" s="39"/>
      <c r="F33" s="165" t="s">
        <v>34</v>
      </c>
      <c r="G33" s="166"/>
    </row>
    <row r="34" spans="2:7" ht="14" x14ac:dyDescent="0.35">
      <c r="B34" s="253" t="s">
        <v>12</v>
      </c>
      <c r="C34" s="254"/>
      <c r="D34" s="255" t="s">
        <v>14</v>
      </c>
      <c r="E34" s="255"/>
      <c r="F34" s="40" t="s">
        <v>35</v>
      </c>
      <c r="G34" s="40" t="s">
        <v>36</v>
      </c>
    </row>
    <row r="35" spans="2:7" ht="14" x14ac:dyDescent="0.35">
      <c r="B35" s="234" t="s">
        <v>5</v>
      </c>
      <c r="C35" s="234"/>
      <c r="D35" s="164" t="s">
        <v>29</v>
      </c>
      <c r="E35" s="164"/>
      <c r="F35" s="22"/>
      <c r="G35" s="22"/>
    </row>
    <row r="36" spans="2:7" ht="14" x14ac:dyDescent="0.35">
      <c r="B36" s="234" t="s">
        <v>94</v>
      </c>
      <c r="C36" s="234"/>
      <c r="D36" s="164" t="s">
        <v>43</v>
      </c>
      <c r="E36" s="164"/>
      <c r="F36" s="22"/>
      <c r="G36" s="22"/>
    </row>
    <row r="37" spans="2:7" ht="14" x14ac:dyDescent="0.35">
      <c r="B37" s="234" t="s">
        <v>276</v>
      </c>
      <c r="C37" s="234"/>
      <c r="D37" s="164" t="s">
        <v>44</v>
      </c>
      <c r="E37" s="164"/>
      <c r="F37" s="22"/>
      <c r="G37" s="22"/>
    </row>
    <row r="38" spans="2:7" ht="16.5" customHeight="1" x14ac:dyDescent="0.35">
      <c r="E38" s="4"/>
    </row>
    <row r="39" spans="2:7" ht="16.5" customHeight="1" x14ac:dyDescent="0.35">
      <c r="E39" s="4"/>
    </row>
  </sheetData>
  <mergeCells count="47">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G39"/>
  <sheetViews>
    <sheetView showGridLines="0" zoomScaleNormal="100" zoomScaleSheetLayoutView="100" workbookViewId="0">
      <selection activeCell="B2" sqref="B2:G2"/>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59</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45" customHeight="1" x14ac:dyDescent="0.35">
      <c r="B7" s="287" t="s">
        <v>139</v>
      </c>
      <c r="C7" s="287"/>
      <c r="D7" s="287"/>
      <c r="E7" s="29">
        <v>200</v>
      </c>
      <c r="F7" s="21"/>
      <c r="G7" s="21"/>
    </row>
    <row r="8" spans="2:7" s="5" customFormat="1" ht="39" customHeight="1" x14ac:dyDescent="0.35">
      <c r="B8" s="287" t="s">
        <v>140</v>
      </c>
      <c r="C8" s="287"/>
      <c r="D8" s="287"/>
      <c r="E8" s="29">
        <v>200</v>
      </c>
      <c r="F8" s="21"/>
      <c r="G8" s="21"/>
    </row>
    <row r="9" spans="2:7" s="5" customFormat="1" ht="28.5" customHeight="1" x14ac:dyDescent="0.35">
      <c r="B9" s="269" t="s">
        <v>141</v>
      </c>
      <c r="C9" s="269"/>
      <c r="D9" s="269"/>
      <c r="E9" s="30">
        <v>100</v>
      </c>
      <c r="F9" s="21"/>
      <c r="G9" s="21"/>
    </row>
    <row r="10" spans="2:7" ht="21" customHeight="1" x14ac:dyDescent="0.35">
      <c r="B10" s="271" t="s">
        <v>11</v>
      </c>
      <c r="C10" s="271"/>
      <c r="D10" s="271"/>
      <c r="E10" s="38">
        <f>SUM(E7:E9)</f>
        <v>500</v>
      </c>
    </row>
    <row r="11" spans="2:7" s="5" customFormat="1" ht="14" x14ac:dyDescent="0.35"/>
    <row r="12" spans="2:7" s="11" customFormat="1" ht="14" x14ac:dyDescent="0.3">
      <c r="B12" s="284" t="s">
        <v>169</v>
      </c>
      <c r="C12" s="285"/>
    </row>
    <row r="13" spans="2:7" s="11" customFormat="1" ht="72" customHeight="1" x14ac:dyDescent="0.3">
      <c r="B13" s="286" t="s">
        <v>16</v>
      </c>
      <c r="C13" s="286"/>
    </row>
    <row r="14" spans="2:7" ht="47.25" customHeight="1" x14ac:dyDescent="0.35">
      <c r="E14" s="4"/>
    </row>
    <row r="15" spans="2:7" ht="16.5" customHeight="1" x14ac:dyDescent="0.35">
      <c r="E15" s="4"/>
    </row>
    <row r="16" spans="2:7" ht="47.25" customHeight="1" x14ac:dyDescent="0.35">
      <c r="E16" s="4"/>
    </row>
    <row r="17" spans="5:5" ht="16.5" customHeight="1" x14ac:dyDescent="0.35">
      <c r="E17" s="4"/>
    </row>
    <row r="18" spans="5:5" ht="16.5" customHeight="1" x14ac:dyDescent="0.35">
      <c r="E18" s="4"/>
    </row>
    <row r="19" spans="5:5" ht="16.5" customHeight="1" x14ac:dyDescent="0.35">
      <c r="E19" s="4"/>
    </row>
    <row r="20" spans="5:5" ht="16.5" customHeight="1" x14ac:dyDescent="0.35">
      <c r="E20" s="4"/>
    </row>
    <row r="21" spans="5:5" ht="16.5" customHeight="1" x14ac:dyDescent="0.35">
      <c r="E21" s="4"/>
    </row>
    <row r="22" spans="5:5" ht="47.25" customHeight="1" x14ac:dyDescent="0.35">
      <c r="E22" s="4"/>
    </row>
    <row r="23" spans="5:5" ht="20.25" customHeight="1" x14ac:dyDescent="0.35">
      <c r="E23" s="4"/>
    </row>
    <row r="24" spans="5:5" ht="16.5" customHeight="1" x14ac:dyDescent="0.35">
      <c r="E24" s="4"/>
    </row>
    <row r="25" spans="5:5" ht="16.5" customHeight="1" x14ac:dyDescent="0.35">
      <c r="E25" s="4"/>
    </row>
    <row r="26" spans="5:5" ht="16.5" customHeight="1" x14ac:dyDescent="0.35">
      <c r="E26" s="4"/>
    </row>
    <row r="27" spans="5:5" ht="16.5" customHeight="1" x14ac:dyDescent="0.35">
      <c r="E27" s="4"/>
    </row>
    <row r="28" spans="5:5" ht="16.5" customHeight="1" x14ac:dyDescent="0.35">
      <c r="E28" s="4"/>
    </row>
    <row r="29" spans="5:5" ht="16.5" customHeight="1" x14ac:dyDescent="0.35">
      <c r="E29" s="4"/>
    </row>
    <row r="30" spans="5:5" ht="47.25" customHeight="1" x14ac:dyDescent="0.35">
      <c r="E30" s="4"/>
    </row>
    <row r="31" spans="5:5" ht="47.25" customHeight="1" x14ac:dyDescent="0.35">
      <c r="E31" s="4"/>
    </row>
    <row r="32" spans="5:5" ht="47.25" customHeight="1" x14ac:dyDescent="0.35">
      <c r="E32" s="4"/>
    </row>
    <row r="33" spans="5:5" ht="47.25" customHeight="1" x14ac:dyDescent="0.35">
      <c r="E33" s="4"/>
    </row>
    <row r="34" spans="5:5" ht="47.25" customHeight="1" x14ac:dyDescent="0.35">
      <c r="E34" s="4"/>
    </row>
    <row r="35" spans="5:5" ht="47.25" customHeight="1" x14ac:dyDescent="0.35">
      <c r="E35" s="4"/>
    </row>
    <row r="36" spans="5:5" ht="47.25" customHeight="1" x14ac:dyDescent="0.35">
      <c r="E36" s="4"/>
    </row>
    <row r="37" spans="5:5" ht="47.25" customHeight="1" x14ac:dyDescent="0.35">
      <c r="E37" s="4"/>
    </row>
    <row r="38" spans="5:5" ht="47.25" customHeight="1" x14ac:dyDescent="0.35">
      <c r="E38" s="4"/>
    </row>
    <row r="39" spans="5:5" ht="47.25" customHeight="1" x14ac:dyDescent="0.35">
      <c r="E39" s="4"/>
    </row>
  </sheetData>
  <mergeCells count="13">
    <mergeCell ref="B1:G1"/>
    <mergeCell ref="B2:G2"/>
    <mergeCell ref="B3:G3"/>
    <mergeCell ref="B4:G4"/>
    <mergeCell ref="B5:D6"/>
    <mergeCell ref="E5:E6"/>
    <mergeCell ref="F5:G5"/>
    <mergeCell ref="B12:C12"/>
    <mergeCell ref="B13:C13"/>
    <mergeCell ref="B7:D7"/>
    <mergeCell ref="B9:D9"/>
    <mergeCell ref="B10:D10"/>
    <mergeCell ref="B8:D8"/>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F38"/>
  <sheetViews>
    <sheetView showGridLines="0" zoomScaleNormal="100" zoomScaleSheetLayoutView="85" workbookViewId="0">
      <selection activeCell="B2" sqref="B2:E2"/>
    </sheetView>
  </sheetViews>
  <sheetFormatPr baseColWidth="10" defaultColWidth="11.453125" defaultRowHeight="14" x14ac:dyDescent="0.3"/>
  <cols>
    <col min="1" max="1" width="11.453125" style="11"/>
    <col min="2" max="2" width="66.54296875" style="11" customWidth="1"/>
    <col min="3" max="3" width="17" style="11" customWidth="1"/>
    <col min="4" max="16384" width="11.453125" style="11"/>
  </cols>
  <sheetData>
    <row r="1" spans="1:6" x14ac:dyDescent="0.3">
      <c r="B1" s="288" t="s">
        <v>70</v>
      </c>
      <c r="C1" s="288"/>
      <c r="D1" s="288"/>
      <c r="E1" s="288"/>
    </row>
    <row r="2" spans="1:6" x14ac:dyDescent="0.3">
      <c r="B2" s="288" t="s">
        <v>31</v>
      </c>
      <c r="C2" s="288"/>
      <c r="D2" s="288"/>
      <c r="E2" s="288"/>
    </row>
    <row r="3" spans="1:6" s="10" customFormat="1" ht="14.5" x14ac:dyDescent="0.35">
      <c r="A3" s="11"/>
      <c r="B3" s="288" t="s">
        <v>9</v>
      </c>
      <c r="C3" s="288"/>
      <c r="D3" s="288"/>
      <c r="E3" s="288"/>
      <c r="F3" s="11"/>
    </row>
    <row r="4" spans="1:6" ht="14.5" x14ac:dyDescent="0.35">
      <c r="A4" s="10"/>
      <c r="B4" s="288" t="s">
        <v>37</v>
      </c>
      <c r="C4" s="288"/>
      <c r="D4" s="288"/>
      <c r="E4" s="288"/>
      <c r="F4" s="10"/>
    </row>
    <row r="5" spans="1:6" ht="15" customHeight="1" x14ac:dyDescent="0.3">
      <c r="B5" s="288"/>
      <c r="C5" s="288"/>
      <c r="D5" s="288"/>
      <c r="E5" s="288"/>
    </row>
    <row r="6" spans="1:6" ht="15" customHeight="1" x14ac:dyDescent="0.3">
      <c r="B6" s="247" t="s">
        <v>10</v>
      </c>
      <c r="C6" s="247" t="s">
        <v>167</v>
      </c>
      <c r="D6" s="178" t="s">
        <v>34</v>
      </c>
      <c r="E6" s="178"/>
    </row>
    <row r="7" spans="1:6" ht="80.25" customHeight="1" x14ac:dyDescent="0.3">
      <c r="B7" s="248"/>
      <c r="C7" s="248"/>
      <c r="D7" s="36" t="s">
        <v>35</v>
      </c>
      <c r="E7" s="36" t="s">
        <v>36</v>
      </c>
    </row>
    <row r="8" spans="1:6" ht="52.5" customHeight="1" x14ac:dyDescent="0.35">
      <c r="B8" s="35" t="s">
        <v>135</v>
      </c>
      <c r="C8" s="32">
        <v>120</v>
      </c>
      <c r="D8" s="19"/>
      <c r="E8" s="19"/>
    </row>
    <row r="9" spans="1:6" ht="45" customHeight="1" x14ac:dyDescent="0.3">
      <c r="B9" s="35" t="s">
        <v>136</v>
      </c>
      <c r="C9" s="32">
        <v>150</v>
      </c>
      <c r="D9" s="23"/>
      <c r="E9" s="23"/>
    </row>
    <row r="10" spans="1:6" ht="34.5" customHeight="1" x14ac:dyDescent="0.3">
      <c r="B10" s="35" t="s">
        <v>168</v>
      </c>
      <c r="C10" s="32">
        <v>150</v>
      </c>
      <c r="D10" s="23"/>
      <c r="E10" s="23"/>
    </row>
    <row r="11" spans="1:6" ht="44.25" customHeight="1" x14ac:dyDescent="0.3">
      <c r="B11" s="35" t="s">
        <v>137</v>
      </c>
      <c r="C11" s="32">
        <v>40</v>
      </c>
      <c r="D11" s="23"/>
      <c r="E11" s="23"/>
    </row>
    <row r="12" spans="1:6" x14ac:dyDescent="0.3">
      <c r="B12" s="35" t="s">
        <v>138</v>
      </c>
      <c r="C12" s="32">
        <v>40</v>
      </c>
      <c r="D12" s="23"/>
      <c r="E12" s="23"/>
    </row>
    <row r="13" spans="1:6" ht="21" customHeight="1" x14ac:dyDescent="0.3">
      <c r="B13" s="41" t="s">
        <v>11</v>
      </c>
      <c r="C13" s="42">
        <f>SUM(C8:C12)</f>
        <v>500</v>
      </c>
    </row>
    <row r="14" spans="1:6" ht="21" customHeight="1" x14ac:dyDescent="0.3"/>
    <row r="15" spans="1:6" ht="50.25" customHeight="1" x14ac:dyDescent="0.3">
      <c r="B15" s="284" t="s">
        <v>32</v>
      </c>
      <c r="C15" s="285"/>
    </row>
    <row r="16" spans="1:6" ht="72" customHeight="1" x14ac:dyDescent="0.3">
      <c r="B16" s="286" t="s">
        <v>16</v>
      </c>
      <c r="C16" s="286"/>
    </row>
    <row r="38" spans="2:2" x14ac:dyDescent="0.3">
      <c r="B38" s="3"/>
    </row>
  </sheetData>
  <mergeCells count="10">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F22"/>
  <sheetViews>
    <sheetView showGridLines="0" zoomScaleNormal="100" zoomScaleSheetLayoutView="85" workbookViewId="0">
      <selection activeCell="A25" sqref="A25"/>
    </sheetView>
  </sheetViews>
  <sheetFormatPr baseColWidth="10" defaultColWidth="11.453125" defaultRowHeight="20.149999999999999" customHeight="1" x14ac:dyDescent="0.35"/>
  <cols>
    <col min="1" max="1" width="25.54296875" style="10" customWidth="1"/>
    <col min="2" max="2" width="34.81640625" style="10" customWidth="1"/>
    <col min="3" max="3" width="40.1796875" style="10" customWidth="1"/>
    <col min="4" max="4" width="15.7265625" style="10" customWidth="1"/>
    <col min="5" max="16384" width="11.453125" style="10"/>
  </cols>
  <sheetData>
    <row r="1" spans="1:6" ht="15" customHeight="1" x14ac:dyDescent="0.45">
      <c r="A1" s="189" t="s">
        <v>70</v>
      </c>
      <c r="B1" s="189"/>
      <c r="C1" s="189"/>
      <c r="D1" s="189"/>
      <c r="E1" s="189"/>
      <c r="F1" s="189"/>
    </row>
    <row r="2" spans="1:6" ht="20.149999999999999" customHeight="1" x14ac:dyDescent="0.45">
      <c r="A2" s="189" t="s">
        <v>57</v>
      </c>
      <c r="B2" s="189"/>
      <c r="C2" s="189"/>
      <c r="D2" s="189"/>
      <c r="E2" s="189"/>
      <c r="F2" s="189"/>
    </row>
    <row r="3" spans="1:6" ht="15" customHeight="1" x14ac:dyDescent="0.45">
      <c r="A3" s="189" t="s">
        <v>9</v>
      </c>
      <c r="B3" s="189"/>
      <c r="C3" s="189"/>
      <c r="D3" s="189"/>
      <c r="E3" s="189"/>
      <c r="F3" s="189"/>
    </row>
    <row r="4" spans="1:6" ht="15" customHeight="1" x14ac:dyDescent="0.45">
      <c r="A4" s="189" t="s">
        <v>37</v>
      </c>
      <c r="B4" s="189"/>
      <c r="C4" s="189"/>
      <c r="D4" s="189"/>
      <c r="E4" s="189"/>
      <c r="F4" s="189"/>
    </row>
    <row r="5" spans="1:6" ht="15" customHeight="1" x14ac:dyDescent="0.45">
      <c r="A5" s="189"/>
      <c r="B5" s="189"/>
      <c r="C5" s="189"/>
      <c r="D5" s="189"/>
      <c r="E5" s="189"/>
      <c r="F5" s="189"/>
    </row>
    <row r="6" spans="1:6" ht="15.75" customHeight="1" x14ac:dyDescent="0.35">
      <c r="A6" s="178" t="s">
        <v>0</v>
      </c>
      <c r="B6" s="178"/>
      <c r="C6" s="178"/>
      <c r="D6" s="199" t="s">
        <v>170</v>
      </c>
      <c r="E6" s="178" t="s">
        <v>34</v>
      </c>
      <c r="F6" s="178"/>
    </row>
    <row r="7" spans="1:6" ht="70.5" customHeight="1" x14ac:dyDescent="0.35">
      <c r="A7" s="178"/>
      <c r="B7" s="178"/>
      <c r="C7" s="178"/>
      <c r="D7" s="200"/>
      <c r="E7" s="36" t="s">
        <v>35</v>
      </c>
      <c r="F7" s="36" t="s">
        <v>36</v>
      </c>
    </row>
    <row r="8" spans="1:6" ht="72.650000000000006" customHeight="1" x14ac:dyDescent="0.35">
      <c r="A8" s="289" t="s">
        <v>128</v>
      </c>
      <c r="B8" s="290"/>
      <c r="C8" s="290"/>
      <c r="D8" s="28">
        <v>100</v>
      </c>
      <c r="E8" s="19"/>
      <c r="F8" s="19"/>
    </row>
    <row r="9" spans="1:6" ht="84" customHeight="1" x14ac:dyDescent="0.35">
      <c r="A9" s="289" t="s">
        <v>129</v>
      </c>
      <c r="B9" s="290"/>
      <c r="C9" s="290"/>
      <c r="D9" s="28">
        <v>75</v>
      </c>
      <c r="E9" s="19"/>
      <c r="F9" s="19"/>
    </row>
    <row r="10" spans="1:6" ht="70.5" customHeight="1" x14ac:dyDescent="0.35">
      <c r="A10" s="291" t="s">
        <v>171</v>
      </c>
      <c r="B10" s="292"/>
      <c r="C10" s="292"/>
      <c r="D10" s="28">
        <v>75</v>
      </c>
      <c r="E10" s="19"/>
      <c r="F10" s="19"/>
    </row>
    <row r="11" spans="1:6" ht="66.75" customHeight="1" x14ac:dyDescent="0.35">
      <c r="A11" s="289" t="s">
        <v>130</v>
      </c>
      <c r="B11" s="290"/>
      <c r="C11" s="290"/>
      <c r="D11" s="28">
        <v>75</v>
      </c>
      <c r="E11" s="19"/>
      <c r="F11" s="19"/>
    </row>
    <row r="12" spans="1:6" ht="78.75" customHeight="1" x14ac:dyDescent="0.35">
      <c r="A12" s="289" t="s">
        <v>131</v>
      </c>
      <c r="B12" s="290"/>
      <c r="C12" s="290"/>
      <c r="D12" s="28">
        <v>75</v>
      </c>
      <c r="E12" s="19"/>
      <c r="F12" s="19"/>
    </row>
    <row r="13" spans="1:6" ht="71.25" customHeight="1" x14ac:dyDescent="0.35">
      <c r="A13" s="291" t="s">
        <v>68</v>
      </c>
      <c r="B13" s="292"/>
      <c r="C13" s="292"/>
      <c r="D13" s="28">
        <v>40</v>
      </c>
      <c r="E13" s="19"/>
      <c r="F13" s="19"/>
    </row>
    <row r="14" spans="1:6" ht="25.5" customHeight="1" x14ac:dyDescent="0.35">
      <c r="A14" s="293" t="s">
        <v>132</v>
      </c>
      <c r="B14" s="294"/>
      <c r="C14" s="295"/>
      <c r="D14" s="28">
        <v>20</v>
      </c>
      <c r="E14" s="19"/>
      <c r="F14" s="19"/>
    </row>
    <row r="15" spans="1:6" ht="38.25" customHeight="1" x14ac:dyDescent="0.35">
      <c r="A15" s="293" t="s">
        <v>133</v>
      </c>
      <c r="B15" s="294"/>
      <c r="C15" s="295"/>
      <c r="D15" s="28">
        <v>20</v>
      </c>
      <c r="E15" s="19"/>
      <c r="F15" s="19"/>
    </row>
    <row r="16" spans="1:6" ht="30.75" customHeight="1" x14ac:dyDescent="0.35">
      <c r="A16" s="293" t="s">
        <v>134</v>
      </c>
      <c r="B16" s="294"/>
      <c r="C16" s="295"/>
      <c r="D16" s="28">
        <v>20</v>
      </c>
      <c r="E16" s="19"/>
      <c r="F16" s="19"/>
    </row>
    <row r="17" spans="1:5" ht="20.149999999999999" customHeight="1" x14ac:dyDescent="0.35">
      <c r="A17" s="201" t="s">
        <v>1</v>
      </c>
      <c r="B17" s="201"/>
      <c r="C17" s="201"/>
      <c r="D17" s="42">
        <f>SUM(D8:D16)</f>
        <v>500</v>
      </c>
      <c r="E17"/>
    </row>
    <row r="18" spans="1:5" ht="20.149999999999999" customHeight="1" x14ac:dyDescent="0.35">
      <c r="A18" s="13"/>
      <c r="B18" s="13"/>
      <c r="C18" s="13"/>
      <c r="D18" s="14"/>
    </row>
    <row r="21" spans="1:5" ht="48.75" customHeight="1" x14ac:dyDescent="0.35">
      <c r="A21" s="268" t="s">
        <v>58</v>
      </c>
      <c r="B21" s="268"/>
      <c r="C21" s="268"/>
    </row>
    <row r="22" spans="1:5" ht="48" customHeight="1" x14ac:dyDescent="0.35">
      <c r="A22" s="286" t="s">
        <v>16</v>
      </c>
      <c r="B22" s="286"/>
      <c r="C22" s="286"/>
    </row>
  </sheetData>
  <mergeCells count="20">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1:F36"/>
  <sheetViews>
    <sheetView showGridLines="0" zoomScaleNormal="100" zoomScaleSheetLayoutView="85" workbookViewId="0">
      <selection activeCell="B33" sqref="B33"/>
    </sheetView>
  </sheetViews>
  <sheetFormatPr baseColWidth="10" defaultColWidth="11.453125" defaultRowHeight="14.5" x14ac:dyDescent="0.35"/>
  <cols>
    <col min="1" max="1" width="11.453125" style="10"/>
    <col min="2" max="2" width="65.7265625" style="10" customWidth="1"/>
    <col min="3" max="3" width="15.453125" style="10" customWidth="1"/>
    <col min="4" max="4" width="10.81640625" style="10" customWidth="1"/>
    <col min="5" max="16384" width="11.453125" style="10"/>
  </cols>
  <sheetData>
    <row r="1" spans="2:6" ht="18.5" x14ac:dyDescent="0.45">
      <c r="B1" s="189" t="s">
        <v>70</v>
      </c>
      <c r="C1" s="189"/>
      <c r="D1" s="189"/>
      <c r="E1" s="189"/>
      <c r="F1" s="189"/>
    </row>
    <row r="2" spans="2:6" ht="18.5" x14ac:dyDescent="0.45">
      <c r="B2" s="189" t="s">
        <v>61</v>
      </c>
      <c r="C2" s="189"/>
      <c r="D2" s="189"/>
      <c r="E2" s="189"/>
      <c r="F2" s="189"/>
    </row>
    <row r="3" spans="2:6" ht="18.5" x14ac:dyDescent="0.45">
      <c r="B3" s="189" t="s">
        <v>9</v>
      </c>
      <c r="C3" s="189"/>
      <c r="D3" s="189"/>
      <c r="E3" s="189"/>
      <c r="F3" s="189"/>
    </row>
    <row r="4" spans="2:6" ht="18.5" x14ac:dyDescent="0.45">
      <c r="B4" s="189" t="s">
        <v>37</v>
      </c>
      <c r="C4" s="189"/>
      <c r="D4" s="189"/>
      <c r="E4" s="189"/>
      <c r="F4" s="189"/>
    </row>
    <row r="5" spans="2:6" x14ac:dyDescent="0.35">
      <c r="B5" s="243" t="s">
        <v>0</v>
      </c>
      <c r="C5" s="244"/>
      <c r="D5" s="247" t="s">
        <v>157</v>
      </c>
      <c r="E5" s="178" t="s">
        <v>34</v>
      </c>
      <c r="F5" s="178"/>
    </row>
    <row r="6" spans="2:6" x14ac:dyDescent="0.35">
      <c r="B6" s="245"/>
      <c r="C6" s="246"/>
      <c r="D6" s="248"/>
      <c r="E6" s="36" t="s">
        <v>35</v>
      </c>
      <c r="F6" s="36" t="s">
        <v>36</v>
      </c>
    </row>
    <row r="7" spans="2:6" x14ac:dyDescent="0.35">
      <c r="B7" s="304" t="s">
        <v>69</v>
      </c>
      <c r="C7" s="304"/>
      <c r="D7" s="46"/>
      <c r="E7" s="23"/>
      <c r="F7" s="23"/>
    </row>
    <row r="8" spans="2:6" x14ac:dyDescent="0.35">
      <c r="B8" s="305" t="s">
        <v>172</v>
      </c>
      <c r="C8" s="306"/>
      <c r="D8" s="46"/>
      <c r="E8" s="23"/>
      <c r="F8" s="23"/>
    </row>
    <row r="9" spans="2:6" ht="19.5" customHeight="1" x14ac:dyDescent="0.35">
      <c r="B9" s="47" t="s">
        <v>7</v>
      </c>
      <c r="C9" s="48">
        <v>0</v>
      </c>
      <c r="D9" s="307">
        <v>250</v>
      </c>
      <c r="E9" s="312"/>
      <c r="F9" s="312"/>
    </row>
    <row r="10" spans="2:6" ht="19.5" customHeight="1" x14ac:dyDescent="0.35">
      <c r="B10" s="49">
        <v>100000000</v>
      </c>
      <c r="C10" s="50">
        <v>30</v>
      </c>
      <c r="D10" s="308"/>
      <c r="E10" s="313"/>
      <c r="F10" s="313"/>
    </row>
    <row r="11" spans="2:6" ht="19.5" customHeight="1" x14ac:dyDescent="0.35">
      <c r="B11" s="49">
        <v>200000000</v>
      </c>
      <c r="C11" s="50">
        <v>80</v>
      </c>
      <c r="D11" s="308"/>
      <c r="E11" s="313"/>
      <c r="F11" s="313"/>
    </row>
    <row r="12" spans="2:6" ht="19.5" customHeight="1" x14ac:dyDescent="0.35">
      <c r="B12" s="49">
        <v>500000000</v>
      </c>
      <c r="C12" s="50">
        <v>150</v>
      </c>
      <c r="D12" s="308"/>
      <c r="E12" s="313"/>
      <c r="F12" s="313"/>
    </row>
    <row r="13" spans="2:6" ht="19.5" customHeight="1" x14ac:dyDescent="0.35">
      <c r="B13" s="49">
        <v>1500000000</v>
      </c>
      <c r="C13" s="50">
        <v>250</v>
      </c>
      <c r="D13" s="309"/>
      <c r="E13" s="314"/>
      <c r="F13" s="314"/>
    </row>
    <row r="14" spans="2:6" ht="44.25" customHeight="1" x14ac:dyDescent="0.35">
      <c r="B14" s="303" t="s">
        <v>155</v>
      </c>
      <c r="C14" s="303"/>
      <c r="D14" s="51">
        <v>25</v>
      </c>
      <c r="E14" s="23"/>
      <c r="F14" s="23"/>
    </row>
    <row r="15" spans="2:6" ht="42" customHeight="1" x14ac:dyDescent="0.35">
      <c r="B15" s="310" t="s">
        <v>156</v>
      </c>
      <c r="C15" s="311"/>
      <c r="D15" s="51">
        <v>25</v>
      </c>
      <c r="E15" s="23"/>
      <c r="F15" s="23"/>
    </row>
    <row r="16" spans="2:6" ht="23.25" customHeight="1" x14ac:dyDescent="0.35">
      <c r="B16" s="178" t="s">
        <v>11</v>
      </c>
      <c r="C16" s="178"/>
      <c r="D16" s="43">
        <f>SUM(D9:D15)</f>
        <v>300</v>
      </c>
      <c r="E16" s="11"/>
      <c r="F16" s="11"/>
    </row>
    <row r="17" spans="2:6" ht="19.5" customHeight="1" x14ac:dyDescent="0.35">
      <c r="B17" s="11"/>
      <c r="C17" s="11"/>
      <c r="D17" s="11"/>
      <c r="E17" s="11"/>
      <c r="F17" s="11"/>
    </row>
    <row r="18" spans="2:6" ht="18.75" customHeight="1" x14ac:dyDescent="0.35">
      <c r="B18" s="11"/>
      <c r="C18" s="11"/>
      <c r="D18" s="11"/>
      <c r="E18" s="11"/>
      <c r="F18" s="11"/>
    </row>
    <row r="19" spans="2:6" ht="38.25" customHeight="1" x14ac:dyDescent="0.35">
      <c r="B19" s="178" t="s">
        <v>62</v>
      </c>
      <c r="C19" s="178"/>
      <c r="D19" s="178"/>
      <c r="E19" s="178"/>
      <c r="F19" s="178"/>
    </row>
    <row r="20" spans="2:6" x14ac:dyDescent="0.35">
      <c r="B20" s="52" t="s">
        <v>95</v>
      </c>
      <c r="C20" s="53"/>
      <c r="D20" s="53"/>
      <c r="E20" s="296" t="s">
        <v>97</v>
      </c>
      <c r="F20" s="297"/>
    </row>
    <row r="21" spans="2:6" x14ac:dyDescent="0.35">
      <c r="B21" s="52" t="s">
        <v>63</v>
      </c>
      <c r="C21" s="53"/>
      <c r="D21" s="53"/>
      <c r="E21" s="296" t="s">
        <v>25</v>
      </c>
      <c r="F21" s="297"/>
    </row>
    <row r="22" spans="2:6" x14ac:dyDescent="0.35">
      <c r="B22" s="54"/>
      <c r="C22" s="54"/>
      <c r="D22" s="54"/>
      <c r="E22" s="54"/>
      <c r="F22" s="54"/>
    </row>
    <row r="23" spans="2:6" ht="16.5" customHeight="1" x14ac:dyDescent="0.35">
      <c r="B23" s="300" t="s">
        <v>96</v>
      </c>
      <c r="C23" s="300"/>
      <c r="D23" s="300"/>
      <c r="E23" s="300"/>
      <c r="F23" s="301"/>
    </row>
    <row r="24" spans="2:6" ht="16.5" customHeight="1" x14ac:dyDescent="0.35">
      <c r="B24" s="55" t="s">
        <v>15</v>
      </c>
      <c r="C24" s="302" t="s">
        <v>14</v>
      </c>
      <c r="D24" s="299" t="s">
        <v>64</v>
      </c>
      <c r="E24" s="299"/>
      <c r="F24" s="299"/>
    </row>
    <row r="25" spans="2:6" x14ac:dyDescent="0.35">
      <c r="B25" s="56" t="s">
        <v>5</v>
      </c>
      <c r="C25" s="298">
        <v>200</v>
      </c>
      <c r="D25" s="299"/>
      <c r="E25" s="299"/>
      <c r="F25" s="299"/>
    </row>
    <row r="26" spans="2:6" x14ac:dyDescent="0.35">
      <c r="B26" s="56" t="s">
        <v>173</v>
      </c>
      <c r="C26" s="298">
        <v>100</v>
      </c>
      <c r="D26" s="299"/>
      <c r="E26" s="299"/>
      <c r="F26" s="299"/>
    </row>
    <row r="27" spans="2:6" x14ac:dyDescent="0.35">
      <c r="B27" s="56" t="s">
        <v>174</v>
      </c>
      <c r="C27" s="298">
        <v>50</v>
      </c>
      <c r="D27" s="299"/>
      <c r="E27" s="299"/>
      <c r="F27" s="299"/>
    </row>
    <row r="28" spans="2:6" x14ac:dyDescent="0.35">
      <c r="B28" s="56" t="s">
        <v>175</v>
      </c>
      <c r="C28" s="298">
        <v>20</v>
      </c>
      <c r="D28" s="299"/>
      <c r="E28" s="299"/>
      <c r="F28" s="299"/>
    </row>
    <row r="29" spans="2:6" ht="17.25" customHeight="1" x14ac:dyDescent="0.35"/>
    <row r="30" spans="2:6" ht="15" customHeight="1" x14ac:dyDescent="0.35"/>
    <row r="31" spans="2:6" ht="15" customHeight="1" x14ac:dyDescent="0.35"/>
    <row r="36" ht="17.25" customHeight="1" x14ac:dyDescent="0.35"/>
  </sheetData>
  <mergeCells count="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46"/>
  <sheetViews>
    <sheetView workbookViewId="0">
      <selection activeCell="B45" sqref="B45"/>
    </sheetView>
  </sheetViews>
  <sheetFormatPr baseColWidth="10" defaultRowHeight="14.5" x14ac:dyDescent="0.35"/>
  <cols>
    <col min="2" max="2" width="73.81640625" customWidth="1"/>
    <col min="3" max="3" width="16.7265625" customWidth="1"/>
    <col min="4" max="4" width="14.1796875" customWidth="1"/>
  </cols>
  <sheetData>
    <row r="1" spans="1:8" ht="18.75" customHeight="1" x14ac:dyDescent="0.35">
      <c r="B1" s="210" t="s">
        <v>70</v>
      </c>
      <c r="C1" s="210"/>
      <c r="D1" s="210"/>
      <c r="E1" s="210"/>
      <c r="F1" s="210"/>
    </row>
    <row r="2" spans="1:8" ht="19.5" customHeight="1" x14ac:dyDescent="0.35">
      <c r="B2" s="210" t="s">
        <v>88</v>
      </c>
      <c r="C2" s="210"/>
      <c r="D2" s="210"/>
      <c r="E2" s="210"/>
      <c r="F2" s="210"/>
    </row>
    <row r="3" spans="1:8" s="10" customFormat="1" ht="18.75" customHeight="1" x14ac:dyDescent="0.35">
      <c r="A3"/>
      <c r="B3" s="210" t="s">
        <v>9</v>
      </c>
      <c r="C3" s="210"/>
      <c r="D3" s="210"/>
      <c r="E3" s="210"/>
      <c r="F3" s="210"/>
      <c r="G3"/>
      <c r="H3"/>
    </row>
    <row r="4" spans="1:8" ht="18.5" x14ac:dyDescent="0.35">
      <c r="A4" s="10"/>
      <c r="B4" s="210" t="s">
        <v>37</v>
      </c>
      <c r="C4" s="210"/>
      <c r="D4" s="210"/>
      <c r="E4" s="210"/>
      <c r="F4" s="210"/>
      <c r="G4" s="10"/>
      <c r="H4" s="10"/>
    </row>
    <row r="5" spans="1:8" ht="18.5" x14ac:dyDescent="0.35">
      <c r="B5" s="210"/>
      <c r="C5" s="210"/>
      <c r="D5" s="210"/>
      <c r="E5" s="210"/>
      <c r="F5" s="210"/>
    </row>
    <row r="6" spans="1:8" x14ac:dyDescent="0.35">
      <c r="B6" s="217" t="s">
        <v>10</v>
      </c>
      <c r="C6" s="218"/>
      <c r="D6" s="221">
        <v>300</v>
      </c>
      <c r="E6" s="178" t="s">
        <v>34</v>
      </c>
      <c r="F6" s="178"/>
    </row>
    <row r="7" spans="1:8" ht="32.25" customHeight="1" x14ac:dyDescent="0.35">
      <c r="B7" s="219"/>
      <c r="C7" s="220"/>
      <c r="D7" s="222"/>
      <c r="E7" s="36" t="s">
        <v>35</v>
      </c>
      <c r="F7" s="36" t="s">
        <v>36</v>
      </c>
    </row>
    <row r="8" spans="1:8" ht="42" customHeight="1" x14ac:dyDescent="0.35">
      <c r="B8" s="233" t="s">
        <v>38</v>
      </c>
      <c r="C8" s="233"/>
      <c r="D8" s="33"/>
      <c r="E8" s="19"/>
      <c r="F8" s="19"/>
    </row>
    <row r="9" spans="1:8" ht="20.25" customHeight="1" x14ac:dyDescent="0.35">
      <c r="B9" s="228" t="s">
        <v>56</v>
      </c>
      <c r="C9" s="229"/>
      <c r="D9" s="33"/>
      <c r="E9" s="24"/>
      <c r="F9" s="24"/>
    </row>
    <row r="10" spans="1:8" ht="20.25" customHeight="1" x14ac:dyDescent="0.35">
      <c r="B10" s="7" t="s">
        <v>7</v>
      </c>
      <c r="C10" s="1">
        <v>0</v>
      </c>
      <c r="D10" s="226">
        <v>130</v>
      </c>
      <c r="E10" s="24"/>
      <c r="F10" s="24"/>
    </row>
    <row r="11" spans="1:8" ht="20.25" customHeight="1" x14ac:dyDescent="0.35">
      <c r="B11" s="15">
        <v>50000000</v>
      </c>
      <c r="C11" s="2">
        <v>20</v>
      </c>
      <c r="D11" s="226"/>
      <c r="E11" s="24"/>
      <c r="F11" s="24"/>
    </row>
    <row r="12" spans="1:8" ht="20.25" customHeight="1" x14ac:dyDescent="0.35">
      <c r="B12" s="15">
        <v>100000000</v>
      </c>
      <c r="C12" s="2">
        <v>40</v>
      </c>
      <c r="D12" s="226"/>
      <c r="E12" s="24"/>
      <c r="F12" s="24"/>
    </row>
    <row r="13" spans="1:8" ht="20.25" customHeight="1" x14ac:dyDescent="0.35">
      <c r="B13" s="15">
        <v>300000000</v>
      </c>
      <c r="C13" s="2">
        <v>80</v>
      </c>
      <c r="D13" s="226"/>
      <c r="E13" s="24"/>
      <c r="F13" s="24"/>
    </row>
    <row r="14" spans="1:8" x14ac:dyDescent="0.35">
      <c r="B14" s="15">
        <v>500000000</v>
      </c>
      <c r="C14" s="2">
        <v>130</v>
      </c>
      <c r="D14" s="227"/>
      <c r="E14" s="24"/>
      <c r="F14" s="24"/>
    </row>
    <row r="15" spans="1:8" x14ac:dyDescent="0.35">
      <c r="B15" s="315" t="s">
        <v>124</v>
      </c>
      <c r="C15" s="316"/>
      <c r="D15" s="34">
        <v>20</v>
      </c>
      <c r="E15" s="24"/>
      <c r="F15" s="24"/>
    </row>
    <row r="16" spans="1:8" ht="30" customHeight="1" x14ac:dyDescent="0.35">
      <c r="B16" s="315" t="s">
        <v>125</v>
      </c>
      <c r="C16" s="316"/>
      <c r="D16" s="34">
        <v>50</v>
      </c>
      <c r="E16" s="24"/>
      <c r="F16" s="24"/>
    </row>
    <row r="17" spans="1:7" x14ac:dyDescent="0.35">
      <c r="B17" s="315" t="s">
        <v>126</v>
      </c>
      <c r="C17" s="316"/>
      <c r="D17" s="34">
        <v>50</v>
      </c>
      <c r="E17" s="24"/>
      <c r="F17" s="24"/>
    </row>
    <row r="18" spans="1:7" x14ac:dyDescent="0.35">
      <c r="B18" s="315" t="s">
        <v>127</v>
      </c>
      <c r="C18" s="316"/>
      <c r="D18" s="34">
        <v>50</v>
      </c>
      <c r="E18" s="24"/>
      <c r="F18" s="24"/>
    </row>
    <row r="19" spans="1:7" ht="62.25" customHeight="1" x14ac:dyDescent="0.35">
      <c r="A19" s="11"/>
      <c r="B19" s="212" t="s">
        <v>11</v>
      </c>
      <c r="C19" s="213"/>
      <c r="D19" s="43">
        <f>SUM(D8:D18)</f>
        <v>300</v>
      </c>
      <c r="E19" s="11"/>
      <c r="F19" s="11"/>
      <c r="G19" s="11"/>
    </row>
    <row r="20" spans="1:7" ht="64.5" customHeight="1" x14ac:dyDescent="0.35">
      <c r="A20" s="10"/>
      <c r="B20" s="13"/>
      <c r="C20" s="13"/>
      <c r="D20" s="13"/>
      <c r="E20" s="12"/>
      <c r="F20" s="10"/>
      <c r="G20" s="10"/>
    </row>
    <row r="21" spans="1:7" ht="48.75" customHeight="1" x14ac:dyDescent="0.35">
      <c r="B21" s="232" t="s">
        <v>17</v>
      </c>
      <c r="C21" s="232"/>
      <c r="D21" s="60" t="s">
        <v>25</v>
      </c>
      <c r="E21" s="10"/>
      <c r="F21" s="10"/>
    </row>
    <row r="22" spans="1:7" ht="23.25" customHeight="1" x14ac:dyDescent="0.35">
      <c r="B22" s="242" t="s">
        <v>28</v>
      </c>
      <c r="C22" s="242"/>
      <c r="D22" s="242"/>
      <c r="E22" s="10"/>
      <c r="F22" s="10"/>
    </row>
    <row r="23" spans="1:7" ht="33" customHeight="1" x14ac:dyDescent="0.35">
      <c r="B23" s="234" t="s">
        <v>3</v>
      </c>
      <c r="C23" s="234"/>
      <c r="D23" s="234"/>
      <c r="E23" s="10"/>
      <c r="F23" s="10"/>
    </row>
    <row r="24" spans="1:7" ht="23.25" customHeight="1" x14ac:dyDescent="0.35">
      <c r="B24" s="172" t="s">
        <v>86</v>
      </c>
      <c r="C24" s="172"/>
      <c r="D24" s="172"/>
      <c r="E24" s="10"/>
      <c r="F24" s="10"/>
    </row>
    <row r="25" spans="1:7" ht="31.5" customHeight="1" x14ac:dyDescent="0.35">
      <c r="B25" s="172" t="s">
        <v>178</v>
      </c>
      <c r="C25" s="172"/>
      <c r="D25" s="172"/>
      <c r="E25" s="10"/>
      <c r="F25" s="10"/>
    </row>
    <row r="26" spans="1:7" ht="34.5" customHeight="1" x14ac:dyDescent="0.35">
      <c r="B26" s="236" t="s">
        <v>82</v>
      </c>
      <c r="C26" s="237"/>
      <c r="D26" s="238"/>
      <c r="E26" s="10"/>
      <c r="F26" s="10"/>
    </row>
    <row r="27" spans="1:7" ht="19.5" customHeight="1" x14ac:dyDescent="0.35">
      <c r="B27" s="44"/>
      <c r="C27" s="45"/>
      <c r="D27" s="45"/>
      <c r="E27" s="10"/>
      <c r="F27" s="10"/>
    </row>
    <row r="28" spans="1:7" ht="19.5" customHeight="1" x14ac:dyDescent="0.35">
      <c r="B28" s="242" t="s">
        <v>27</v>
      </c>
      <c r="C28" s="242"/>
      <c r="D28" s="242"/>
      <c r="E28" s="242"/>
      <c r="F28" s="242"/>
    </row>
    <row r="29" spans="1:7" x14ac:dyDescent="0.35">
      <c r="A29" s="10"/>
      <c r="B29" s="173" t="s">
        <v>83</v>
      </c>
      <c r="C29" s="173"/>
      <c r="D29" s="173"/>
      <c r="E29" s="62"/>
      <c r="F29" s="62"/>
      <c r="G29" s="10"/>
    </row>
    <row r="30" spans="1:7" x14ac:dyDescent="0.35">
      <c r="A30" s="4"/>
      <c r="B30" s="173" t="s">
        <v>42</v>
      </c>
      <c r="C30" s="173"/>
      <c r="D30" s="173"/>
      <c r="E30" s="178" t="s">
        <v>34</v>
      </c>
      <c r="F30" s="178"/>
      <c r="G30" s="4"/>
    </row>
    <row r="31" spans="1:7" s="10" customFormat="1" x14ac:dyDescent="0.35">
      <c r="A31" s="4"/>
      <c r="B31" s="61" t="s">
        <v>12</v>
      </c>
      <c r="C31" s="249" t="s">
        <v>13</v>
      </c>
      <c r="D31" s="249"/>
      <c r="E31" s="36" t="s">
        <v>35</v>
      </c>
      <c r="F31" s="36" t="s">
        <v>36</v>
      </c>
      <c r="G31" s="4"/>
    </row>
    <row r="32" spans="1:7" s="4" customFormat="1" x14ac:dyDescent="0.35">
      <c r="A32" s="10"/>
      <c r="B32" s="57" t="s">
        <v>5</v>
      </c>
      <c r="C32" s="164" t="s">
        <v>29</v>
      </c>
      <c r="D32" s="164"/>
      <c r="E32" s="19"/>
      <c r="F32" s="19"/>
      <c r="G32" s="10"/>
    </row>
    <row r="33" spans="1:8" s="4" customFormat="1" ht="16.5" customHeight="1" x14ac:dyDescent="0.35">
      <c r="A33" s="10"/>
      <c r="B33" s="59" t="s">
        <v>39</v>
      </c>
      <c r="C33" s="164" t="s">
        <v>43</v>
      </c>
      <c r="D33" s="164"/>
      <c r="E33" s="19"/>
      <c r="F33" s="19"/>
      <c r="G33" s="10"/>
    </row>
    <row r="34" spans="1:8" s="10" customFormat="1" x14ac:dyDescent="0.35">
      <c r="B34" s="59" t="s">
        <v>40</v>
      </c>
      <c r="C34" s="164" t="s">
        <v>44</v>
      </c>
      <c r="D34" s="164"/>
      <c r="E34" s="19"/>
      <c r="F34" s="19"/>
    </row>
    <row r="35" spans="1:8" s="10" customFormat="1" x14ac:dyDescent="0.35">
      <c r="B35" s="59" t="s">
        <v>176</v>
      </c>
      <c r="C35" s="164" t="s">
        <v>45</v>
      </c>
      <c r="D35" s="164"/>
      <c r="E35" s="19"/>
      <c r="F35" s="19"/>
    </row>
    <row r="36" spans="1:8" s="10" customFormat="1" x14ac:dyDescent="0.35">
      <c r="B36" s="59" t="s">
        <v>177</v>
      </c>
      <c r="C36" s="164" t="s">
        <v>24</v>
      </c>
      <c r="D36" s="164"/>
      <c r="E36" s="20"/>
      <c r="F36" s="19"/>
    </row>
    <row r="37" spans="1:8" s="10" customFormat="1" ht="19.5" customHeight="1" x14ac:dyDescent="0.35">
      <c r="B37" s="8"/>
      <c r="C37" s="8"/>
      <c r="D37" s="9"/>
    </row>
    <row r="38" spans="1:8" s="10" customFormat="1" x14ac:dyDescent="0.35">
      <c r="B38" s="173" t="s">
        <v>180</v>
      </c>
      <c r="C38" s="173"/>
      <c r="D38" s="173"/>
      <c r="E38" s="165" t="s">
        <v>34</v>
      </c>
      <c r="F38" s="166"/>
    </row>
    <row r="39" spans="1:8" s="10" customFormat="1" ht="19.5" customHeight="1" x14ac:dyDescent="0.35">
      <c r="B39" s="58" t="s">
        <v>12</v>
      </c>
      <c r="C39" s="239" t="s">
        <v>14</v>
      </c>
      <c r="D39" s="239"/>
      <c r="E39" s="36" t="s">
        <v>35</v>
      </c>
      <c r="F39" s="36" t="s">
        <v>36</v>
      </c>
    </row>
    <row r="40" spans="1:8" s="10" customFormat="1" x14ac:dyDescent="0.35">
      <c r="B40" s="59" t="s">
        <v>5</v>
      </c>
      <c r="C40" s="164" t="s">
        <v>29</v>
      </c>
      <c r="D40" s="164"/>
      <c r="E40" s="19"/>
      <c r="F40" s="19"/>
    </row>
    <row r="41" spans="1:8" s="10" customFormat="1" ht="17" customHeight="1" x14ac:dyDescent="0.35">
      <c r="B41" s="59" t="s">
        <v>179</v>
      </c>
      <c r="C41" s="164" t="s">
        <v>43</v>
      </c>
      <c r="D41" s="164"/>
      <c r="E41" s="19"/>
      <c r="F41" s="19"/>
    </row>
    <row r="42" spans="1:8" s="10" customFormat="1" x14ac:dyDescent="0.35">
      <c r="B42" s="59" t="s">
        <v>181</v>
      </c>
      <c r="C42" s="164" t="s">
        <v>44</v>
      </c>
      <c r="D42" s="164"/>
      <c r="E42" s="19"/>
      <c r="F42" s="19"/>
    </row>
    <row r="43" spans="1:8" s="10" customFormat="1" ht="27" customHeight="1" x14ac:dyDescent="0.35">
      <c r="B43"/>
      <c r="C43"/>
      <c r="D43"/>
      <c r="E43"/>
      <c r="F43"/>
    </row>
    <row r="45" spans="1:8" s="10" customFormat="1" ht="19.5" customHeight="1" x14ac:dyDescent="0.35">
      <c r="A45"/>
      <c r="B45"/>
      <c r="C45"/>
      <c r="D45"/>
      <c r="E45"/>
      <c r="F45"/>
      <c r="G45"/>
    </row>
    <row r="46" spans="1:8" s="10" customFormat="1" ht="19.5" customHeight="1" x14ac:dyDescent="0.35">
      <c r="A46"/>
      <c r="B46"/>
      <c r="C46"/>
      <c r="D46"/>
      <c r="E46"/>
      <c r="F46"/>
      <c r="G46"/>
      <c r="H46"/>
    </row>
  </sheetData>
  <mergeCells count="38">
    <mergeCell ref="C42:D42"/>
    <mergeCell ref="C35:D35"/>
    <mergeCell ref="C36:D36"/>
    <mergeCell ref="D10:D14"/>
    <mergeCell ref="C39:D39"/>
    <mergeCell ref="B19:C19"/>
    <mergeCell ref="B26:D26"/>
    <mergeCell ref="B30:D30"/>
    <mergeCell ref="B23:D23"/>
    <mergeCell ref="B25:D25"/>
    <mergeCell ref="B15:C15"/>
    <mergeCell ref="B16:C16"/>
    <mergeCell ref="B17:C17"/>
    <mergeCell ref="B38:D38"/>
    <mergeCell ref="B1:F1"/>
    <mergeCell ref="B21:C21"/>
    <mergeCell ref="B22:D22"/>
    <mergeCell ref="B28:F28"/>
    <mergeCell ref="B24:D24"/>
    <mergeCell ref="B2:F2"/>
    <mergeCell ref="B3:F3"/>
    <mergeCell ref="B4:F4"/>
    <mergeCell ref="B5:F5"/>
    <mergeCell ref="B6:C7"/>
    <mergeCell ref="D6:D7"/>
    <mergeCell ref="E6:F6"/>
    <mergeCell ref="B18:C18"/>
    <mergeCell ref="B8:C8"/>
    <mergeCell ref="B9:C9"/>
    <mergeCell ref="E38:F38"/>
    <mergeCell ref="C40:D40"/>
    <mergeCell ref="C41:D41"/>
    <mergeCell ref="B29:D29"/>
    <mergeCell ref="E30:F30"/>
    <mergeCell ref="C31:D31"/>
    <mergeCell ref="C32:D32"/>
    <mergeCell ref="C33:D33"/>
    <mergeCell ref="C34:D34"/>
  </mergeCells>
  <pageMargins left="0.7" right="0.7" top="0.75" bottom="0.75" header="0.3" footer="0.3"/>
  <pageSetup orientation="portrait" r:id="rId1"/>
  <ignoredErrors>
    <ignoredError sqref="D1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SEMOVIENTES</vt:lpstr>
      <vt:lpstr>DRONES</vt:lpstr>
      <vt:lpstr>VG. EMPLEADOS</vt:lpstr>
      <vt:lpstr>VIDA DEUDORES</vt:lpstr>
      <vt:lpstr>AP. ESTUDIANTES</vt:lpstr>
      <vt:lpstr>CYBER</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cp:lastPrinted>2017-02-27T21:27:59Z</cp:lastPrinted>
  <dcterms:created xsi:type="dcterms:W3CDTF">2014-09-30T15:26:44Z</dcterms:created>
  <dcterms:modified xsi:type="dcterms:W3CDTF">2025-04-10T20:10:34Z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